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mi/Documents/OPETUS/Performance Management/2023/"/>
    </mc:Choice>
  </mc:AlternateContent>
  <xr:revisionPtr revIDLastSave="0" documentId="13_ncr:1_{3ED2D029-E9E4-0541-91B9-4E0364908698}" xr6:coauthVersionLast="47" xr6:coauthVersionMax="47" xr10:uidLastSave="{00000000-0000-0000-0000-000000000000}"/>
  <bookViews>
    <workbookView xWindow="1600" yWindow="1340" windowWidth="24660" windowHeight="12580" xr2:uid="{9649121B-04EA-45CC-8B9C-5CC727AAEF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" i="1" l="1"/>
  <c r="K24" i="1"/>
  <c r="K16" i="1"/>
  <c r="I34" i="1"/>
  <c r="I33" i="1"/>
  <c r="I32" i="1"/>
  <c r="I31" i="1"/>
  <c r="I30" i="1"/>
  <c r="I29" i="1"/>
  <c r="I28" i="1"/>
  <c r="I27" i="1"/>
  <c r="I26" i="1"/>
  <c r="K26" i="1" s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E10" i="1" l="1"/>
  <c r="F10" i="1" s="1"/>
  <c r="G10" i="1" s="1"/>
  <c r="K10" i="1" s="1"/>
  <c r="E4" i="1"/>
  <c r="F4" i="1" s="1"/>
  <c r="G4" i="1" s="1"/>
  <c r="K4" i="1" s="1"/>
  <c r="E5" i="1"/>
  <c r="F5" i="1" s="1"/>
  <c r="G5" i="1" s="1"/>
  <c r="K5" i="1" s="1"/>
  <c r="E6" i="1"/>
  <c r="F6" i="1" s="1"/>
  <c r="G6" i="1" s="1"/>
  <c r="K6" i="1" s="1"/>
  <c r="E7" i="1"/>
  <c r="F7" i="1" s="1"/>
  <c r="G7" i="1" s="1"/>
  <c r="K7" i="1" s="1"/>
  <c r="E8" i="1"/>
  <c r="F8" i="1" s="1"/>
  <c r="G8" i="1" s="1"/>
  <c r="K8" i="1" s="1"/>
  <c r="E9" i="1"/>
  <c r="F9" i="1" s="1"/>
  <c r="G9" i="1" s="1"/>
  <c r="K9" i="1" s="1"/>
  <c r="E11" i="1"/>
  <c r="F11" i="1" s="1"/>
  <c r="G11" i="1" s="1"/>
  <c r="K11" i="1" s="1"/>
  <c r="E12" i="1"/>
  <c r="F12" i="1" s="1"/>
  <c r="G12" i="1" s="1"/>
  <c r="K12" i="1" s="1"/>
  <c r="E13" i="1"/>
  <c r="F13" i="1" s="1"/>
  <c r="G13" i="1" s="1"/>
  <c r="K13" i="1" s="1"/>
  <c r="E14" i="1"/>
  <c r="F14" i="1" s="1"/>
  <c r="G14" i="1" s="1"/>
  <c r="K14" i="1" s="1"/>
  <c r="E15" i="1"/>
  <c r="F15" i="1" s="1"/>
  <c r="G15" i="1" s="1"/>
  <c r="K15" i="1" s="1"/>
  <c r="E16" i="1"/>
  <c r="F16" i="1" s="1"/>
  <c r="E17" i="1"/>
  <c r="F17" i="1" s="1"/>
  <c r="G17" i="1" s="1"/>
  <c r="K17" i="1" s="1"/>
  <c r="E18" i="1"/>
  <c r="F18" i="1" s="1"/>
  <c r="G18" i="1" s="1"/>
  <c r="K18" i="1" s="1"/>
  <c r="E19" i="1"/>
  <c r="F19" i="1" s="1"/>
  <c r="G19" i="1" s="1"/>
  <c r="K19" i="1" s="1"/>
  <c r="E20" i="1"/>
  <c r="F20" i="1" s="1"/>
  <c r="G20" i="1" s="1"/>
  <c r="K20" i="1" s="1"/>
  <c r="E21" i="1"/>
  <c r="F21" i="1" s="1"/>
  <c r="G21" i="1" s="1"/>
  <c r="K21" i="1" s="1"/>
  <c r="E22" i="1"/>
  <c r="F22" i="1" s="1"/>
  <c r="G22" i="1" s="1"/>
  <c r="K22" i="1" s="1"/>
  <c r="E23" i="1"/>
  <c r="F23" i="1" s="1"/>
  <c r="G23" i="1" s="1"/>
  <c r="K23" i="1" s="1"/>
  <c r="E24" i="1"/>
  <c r="F24" i="1" s="1"/>
  <c r="E25" i="1"/>
  <c r="F25" i="1" s="1"/>
  <c r="G25" i="1" s="1"/>
  <c r="K25" i="1" s="1"/>
  <c r="E26" i="1"/>
  <c r="F26" i="1" s="1"/>
  <c r="E27" i="1"/>
  <c r="F27" i="1" s="1"/>
  <c r="G27" i="1" s="1"/>
  <c r="K27" i="1" s="1"/>
  <c r="E28" i="1"/>
  <c r="F28" i="1" s="1"/>
  <c r="G28" i="1" s="1"/>
  <c r="K28" i="1" s="1"/>
  <c r="E29" i="1"/>
  <c r="F29" i="1" s="1"/>
  <c r="G29" i="1" s="1"/>
  <c r="K29" i="1" s="1"/>
  <c r="E30" i="1"/>
  <c r="F30" i="1" s="1"/>
  <c r="G30" i="1" s="1"/>
  <c r="K30" i="1" s="1"/>
  <c r="E31" i="1"/>
  <c r="F31" i="1" s="1"/>
  <c r="G31" i="1" s="1"/>
  <c r="K31" i="1" s="1"/>
  <c r="E32" i="1"/>
  <c r="F32" i="1" s="1"/>
  <c r="G32" i="1" s="1"/>
  <c r="K32" i="1" s="1"/>
  <c r="E33" i="1"/>
  <c r="F33" i="1" s="1"/>
  <c r="G33" i="1" s="1"/>
  <c r="K33" i="1" s="1"/>
  <c r="E34" i="1"/>
  <c r="F34" i="1" s="1"/>
  <c r="G34" i="1" s="1"/>
  <c r="K34" i="1" s="1"/>
  <c r="E3" i="1"/>
  <c r="F3" i="1" s="1"/>
  <c r="G3" i="1" s="1"/>
  <c r="K3" i="1" s="1"/>
</calcChain>
</file>

<file path=xl/sharedStrings.xml><?xml version="1.0" encoding="utf-8"?>
<sst xmlns="http://schemas.openxmlformats.org/spreadsheetml/2006/main" count="19" uniqueCount="19">
  <si>
    <t>k85620</t>
  </si>
  <si>
    <t>k75303</t>
  </si>
  <si>
    <t>Q1</t>
  </si>
  <si>
    <t>Q2</t>
  </si>
  <si>
    <t>Q3</t>
  </si>
  <si>
    <t>TOT</t>
  </si>
  <si>
    <t>StudentID</t>
  </si>
  <si>
    <t>Scaled Exam (max 50)</t>
  </si>
  <si>
    <t>Cases (max 38)</t>
  </si>
  <si>
    <t>E-mails + activity (max 12,5)</t>
  </si>
  <si>
    <t>Total</t>
  </si>
  <si>
    <t>Grade</t>
  </si>
  <si>
    <t>Cases Scaled</t>
  </si>
  <si>
    <t>75-84</t>
  </si>
  <si>
    <t>85-100</t>
  </si>
  <si>
    <t>65-74</t>
  </si>
  <si>
    <t>55-64</t>
  </si>
  <si>
    <t>40-54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</si>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</sst>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5569F-FB25-4DCE-AD9D-579FDD28D8C0}">
  <dimension ref="A2:Q34"/>
  <sheetViews>
    <sheetView tabSelected="1" zoomScaleNormal="100" workbookViewId="0">
      <selection activeCell="A30" sqref="A30:XFD30"/>
    </sheetView>
  </sheetViews>
  <sheetFormatPr baseColWidth="10" defaultColWidth="8.83203125" defaultRowHeight="15" x14ac:dyDescent="0.2"/>
  <cols>
    <col min="1" max="1" width="12.33203125" customWidth="1"/>
    <col min="7" max="7" width="16.83203125" customWidth="1"/>
    <col min="8" max="9" width="14.33203125" customWidth="1"/>
    <col min="10" max="10" width="23.5" customWidth="1"/>
    <col min="11" max="11" width="7.1640625" customWidth="1"/>
    <col min="12" max="12" width="6.33203125" customWidth="1"/>
  </cols>
  <sheetData>
    <row r="2" spans="1:17" x14ac:dyDescent="0.2">
      <c r="A2" t="s">
        <v>6</v>
      </c>
      <c r="B2" t="s">
        <v>2</v>
      </c>
      <c r="C2" t="s">
        <v>3</v>
      </c>
      <c r="D2" t="s">
        <v>4</v>
      </c>
      <c r="E2" t="s">
        <v>5</v>
      </c>
      <c r="G2" s="1" t="s">
        <v>7</v>
      </c>
      <c r="H2" s="1" t="s">
        <v>8</v>
      </c>
      <c r="I2" s="1" t="s">
        <v>12</v>
      </c>
      <c r="J2" s="1" t="s">
        <v>9</v>
      </c>
      <c r="K2" t="s">
        <v>10</v>
      </c>
      <c r="L2" s="2" t="s">
        <v>11</v>
      </c>
    </row>
    <row r="3" spans="1:17" x14ac:dyDescent="0.2">
      <c r="A3" s="1">
        <v>884530</v>
      </c>
      <c r="B3">
        <v>24</v>
      </c>
      <c r="C3">
        <v>21</v>
      </c>
      <c r="D3">
        <v>35</v>
      </c>
      <c r="E3" s="3">
        <f>SUM(B3:D3)</f>
        <v>80</v>
      </c>
      <c r="F3" s="3">
        <f>+E3*0.5</f>
        <v>40</v>
      </c>
      <c r="G3">
        <f>+F3+4</f>
        <v>44</v>
      </c>
      <c r="H3">
        <v>31.5</v>
      </c>
      <c r="I3">
        <f>+H3+2</f>
        <v>33.5</v>
      </c>
      <c r="J3">
        <v>10</v>
      </c>
      <c r="K3">
        <f>+G3+I3+J3</f>
        <v>87.5</v>
      </c>
      <c r="L3">
        <v>5</v>
      </c>
    </row>
    <row r="4" spans="1:17" x14ac:dyDescent="0.2">
      <c r="A4" s="1">
        <v>101152682</v>
      </c>
      <c r="B4">
        <v>15</v>
      </c>
      <c r="C4">
        <v>14</v>
      </c>
      <c r="D4">
        <v>5</v>
      </c>
      <c r="E4" s="3">
        <f t="shared" ref="E4:E34" si="0">SUM(B4:D4)</f>
        <v>34</v>
      </c>
      <c r="F4" s="3">
        <f t="shared" ref="F4:F34" si="1">+E4*0.5</f>
        <v>17</v>
      </c>
      <c r="G4">
        <f t="shared" ref="G4:G34" si="2">+F4+4</f>
        <v>21</v>
      </c>
      <c r="H4">
        <v>19</v>
      </c>
      <c r="I4">
        <f t="shared" ref="I4:I34" si="3">+H4+2</f>
        <v>21</v>
      </c>
      <c r="J4">
        <v>7.5</v>
      </c>
      <c r="K4">
        <f t="shared" ref="K4:K34" si="4">+G4+I4+J4</f>
        <v>49.5</v>
      </c>
      <c r="L4">
        <v>1</v>
      </c>
    </row>
    <row r="5" spans="1:17" x14ac:dyDescent="0.2">
      <c r="A5" s="1" t="s">
        <v>0</v>
      </c>
      <c r="B5">
        <v>15</v>
      </c>
      <c r="C5">
        <v>21</v>
      </c>
      <c r="D5">
        <v>10</v>
      </c>
      <c r="E5" s="3">
        <f t="shared" si="0"/>
        <v>46</v>
      </c>
      <c r="F5" s="3">
        <f t="shared" si="1"/>
        <v>23</v>
      </c>
      <c r="G5">
        <f t="shared" si="2"/>
        <v>27</v>
      </c>
      <c r="H5">
        <v>35</v>
      </c>
      <c r="I5">
        <f t="shared" si="3"/>
        <v>37</v>
      </c>
      <c r="J5">
        <v>10.5</v>
      </c>
      <c r="K5">
        <f t="shared" si="4"/>
        <v>74.5</v>
      </c>
      <c r="L5">
        <v>4</v>
      </c>
    </row>
    <row r="6" spans="1:17" x14ac:dyDescent="0.2">
      <c r="A6" s="1">
        <v>781921</v>
      </c>
      <c r="B6">
        <v>21</v>
      </c>
      <c r="C6">
        <v>14</v>
      </c>
      <c r="D6">
        <v>19</v>
      </c>
      <c r="E6" s="3">
        <f t="shared" si="0"/>
        <v>54</v>
      </c>
      <c r="F6" s="3">
        <f t="shared" si="1"/>
        <v>27</v>
      </c>
      <c r="G6">
        <f t="shared" si="2"/>
        <v>31</v>
      </c>
      <c r="H6">
        <v>30</v>
      </c>
      <c r="I6">
        <f t="shared" si="3"/>
        <v>32</v>
      </c>
      <c r="J6">
        <v>7.5</v>
      </c>
      <c r="K6">
        <f t="shared" si="4"/>
        <v>70.5</v>
      </c>
      <c r="L6">
        <v>3</v>
      </c>
    </row>
    <row r="7" spans="1:17" x14ac:dyDescent="0.2">
      <c r="A7" s="1">
        <v>667809</v>
      </c>
      <c r="B7">
        <v>20</v>
      </c>
      <c r="C7">
        <v>11</v>
      </c>
      <c r="D7">
        <v>5</v>
      </c>
      <c r="E7" s="3">
        <f t="shared" si="0"/>
        <v>36</v>
      </c>
      <c r="F7" s="3">
        <f t="shared" si="1"/>
        <v>18</v>
      </c>
      <c r="G7">
        <f t="shared" si="2"/>
        <v>22</v>
      </c>
      <c r="H7">
        <v>32.5</v>
      </c>
      <c r="I7">
        <f t="shared" si="3"/>
        <v>34.5</v>
      </c>
      <c r="J7">
        <v>0</v>
      </c>
      <c r="K7">
        <f t="shared" si="4"/>
        <v>56.5</v>
      </c>
      <c r="L7">
        <v>2</v>
      </c>
    </row>
    <row r="8" spans="1:17" x14ac:dyDescent="0.2">
      <c r="A8" s="1">
        <v>706320</v>
      </c>
      <c r="B8">
        <v>12</v>
      </c>
      <c r="C8">
        <v>18</v>
      </c>
      <c r="D8">
        <v>10</v>
      </c>
      <c r="E8" s="3">
        <f t="shared" si="0"/>
        <v>40</v>
      </c>
      <c r="F8" s="3">
        <f t="shared" si="1"/>
        <v>20</v>
      </c>
      <c r="G8">
        <f t="shared" si="2"/>
        <v>24</v>
      </c>
      <c r="H8">
        <v>27.5</v>
      </c>
      <c r="I8">
        <f t="shared" si="3"/>
        <v>29.5</v>
      </c>
      <c r="J8">
        <v>7.5</v>
      </c>
      <c r="K8">
        <f t="shared" si="4"/>
        <v>61</v>
      </c>
      <c r="L8">
        <v>2</v>
      </c>
    </row>
    <row r="9" spans="1:17" x14ac:dyDescent="0.2">
      <c r="A9" s="1">
        <v>786049</v>
      </c>
      <c r="B9">
        <v>31</v>
      </c>
      <c r="C9">
        <v>18</v>
      </c>
      <c r="D9">
        <v>27</v>
      </c>
      <c r="E9" s="3">
        <f t="shared" si="0"/>
        <v>76</v>
      </c>
      <c r="F9" s="3">
        <f t="shared" si="1"/>
        <v>38</v>
      </c>
      <c r="G9">
        <f t="shared" si="2"/>
        <v>42</v>
      </c>
      <c r="H9">
        <v>33</v>
      </c>
      <c r="I9">
        <f t="shared" si="3"/>
        <v>35</v>
      </c>
      <c r="J9">
        <v>7.5</v>
      </c>
      <c r="K9">
        <f t="shared" si="4"/>
        <v>84.5</v>
      </c>
      <c r="L9">
        <v>5</v>
      </c>
    </row>
    <row r="10" spans="1:17" x14ac:dyDescent="0.2">
      <c r="A10" s="1">
        <v>425106</v>
      </c>
      <c r="B10">
        <v>28</v>
      </c>
      <c r="C10">
        <v>14</v>
      </c>
      <c r="D10">
        <v>27</v>
      </c>
      <c r="E10" s="3">
        <f t="shared" si="0"/>
        <v>69</v>
      </c>
      <c r="F10" s="3">
        <f t="shared" si="1"/>
        <v>34.5</v>
      </c>
      <c r="G10">
        <f t="shared" si="2"/>
        <v>38.5</v>
      </c>
      <c r="H10">
        <v>34.5</v>
      </c>
      <c r="I10">
        <f t="shared" si="3"/>
        <v>36.5</v>
      </c>
      <c r="J10">
        <v>6</v>
      </c>
      <c r="K10">
        <f t="shared" si="4"/>
        <v>81</v>
      </c>
      <c r="L10">
        <v>4</v>
      </c>
    </row>
    <row r="11" spans="1:17" x14ac:dyDescent="0.2">
      <c r="A11" s="1">
        <v>706728</v>
      </c>
      <c r="B11">
        <v>13</v>
      </c>
      <c r="C11">
        <v>14</v>
      </c>
      <c r="D11">
        <v>5</v>
      </c>
      <c r="E11" s="3">
        <f t="shared" si="0"/>
        <v>32</v>
      </c>
      <c r="F11" s="3">
        <f t="shared" si="1"/>
        <v>16</v>
      </c>
      <c r="G11">
        <f t="shared" si="2"/>
        <v>20</v>
      </c>
      <c r="H11">
        <v>35</v>
      </c>
      <c r="I11">
        <f t="shared" si="3"/>
        <v>37</v>
      </c>
      <c r="J11">
        <v>5.5</v>
      </c>
      <c r="K11">
        <f t="shared" si="4"/>
        <v>62.5</v>
      </c>
      <c r="L11">
        <v>2</v>
      </c>
    </row>
    <row r="12" spans="1:17" x14ac:dyDescent="0.2">
      <c r="A12" s="1">
        <v>647489</v>
      </c>
      <c r="B12">
        <v>23</v>
      </c>
      <c r="C12">
        <v>18</v>
      </c>
      <c r="D12">
        <v>5</v>
      </c>
      <c r="E12" s="3">
        <f t="shared" si="0"/>
        <v>46</v>
      </c>
      <c r="F12" s="3">
        <f t="shared" si="1"/>
        <v>23</v>
      </c>
      <c r="G12">
        <f t="shared" si="2"/>
        <v>27</v>
      </c>
      <c r="H12">
        <v>31</v>
      </c>
      <c r="I12">
        <f t="shared" si="3"/>
        <v>33</v>
      </c>
      <c r="J12">
        <v>6</v>
      </c>
      <c r="K12">
        <f t="shared" si="4"/>
        <v>66</v>
      </c>
      <c r="L12">
        <v>3</v>
      </c>
    </row>
    <row r="13" spans="1:17" x14ac:dyDescent="0.2">
      <c r="A13" s="1">
        <v>673822</v>
      </c>
      <c r="B13">
        <v>10</v>
      </c>
      <c r="C13">
        <v>7</v>
      </c>
      <c r="D13">
        <v>15</v>
      </c>
      <c r="E13" s="3">
        <f t="shared" si="0"/>
        <v>32</v>
      </c>
      <c r="F13" s="3">
        <f t="shared" si="1"/>
        <v>16</v>
      </c>
      <c r="G13">
        <f t="shared" si="2"/>
        <v>20</v>
      </c>
      <c r="H13">
        <v>27.5</v>
      </c>
      <c r="I13">
        <f t="shared" si="3"/>
        <v>29.5</v>
      </c>
      <c r="J13">
        <v>1.5</v>
      </c>
      <c r="K13">
        <f t="shared" si="4"/>
        <v>51</v>
      </c>
      <c r="L13">
        <v>1</v>
      </c>
      <c r="P13" s="2"/>
      <c r="Q13" s="2" t="s">
        <v>18</v>
      </c>
    </row>
    <row r="14" spans="1:17" x14ac:dyDescent="0.2">
      <c r="A14" s="1">
        <v>779878</v>
      </c>
      <c r="B14">
        <v>14</v>
      </c>
      <c r="C14">
        <v>21</v>
      </c>
      <c r="D14">
        <v>18</v>
      </c>
      <c r="E14" s="3">
        <f t="shared" si="0"/>
        <v>53</v>
      </c>
      <c r="F14" s="3">
        <f t="shared" si="1"/>
        <v>26.5</v>
      </c>
      <c r="G14">
        <f t="shared" si="2"/>
        <v>30.5</v>
      </c>
      <c r="H14">
        <v>33</v>
      </c>
      <c r="I14">
        <f t="shared" si="3"/>
        <v>35</v>
      </c>
      <c r="J14">
        <v>4.5</v>
      </c>
      <c r="K14">
        <f t="shared" si="4"/>
        <v>70</v>
      </c>
      <c r="L14">
        <v>3</v>
      </c>
      <c r="O14" t="s">
        <v>14</v>
      </c>
      <c r="P14" s="2">
        <v>5</v>
      </c>
      <c r="Q14" s="2">
        <v>5</v>
      </c>
    </row>
    <row r="15" spans="1:17" x14ac:dyDescent="0.2">
      <c r="A15" s="1">
        <v>876454</v>
      </c>
      <c r="B15">
        <v>8</v>
      </c>
      <c r="C15">
        <v>7</v>
      </c>
      <c r="D15">
        <v>19</v>
      </c>
      <c r="E15" s="3">
        <f t="shared" si="0"/>
        <v>34</v>
      </c>
      <c r="F15" s="3">
        <f t="shared" si="1"/>
        <v>17</v>
      </c>
      <c r="G15">
        <f t="shared" si="2"/>
        <v>21</v>
      </c>
      <c r="H15">
        <v>30</v>
      </c>
      <c r="I15">
        <f t="shared" si="3"/>
        <v>32</v>
      </c>
      <c r="J15">
        <v>7.5</v>
      </c>
      <c r="K15">
        <f t="shared" si="4"/>
        <v>60.5</v>
      </c>
      <c r="L15">
        <v>2</v>
      </c>
      <c r="O15" t="s">
        <v>13</v>
      </c>
      <c r="P15" s="2">
        <v>4</v>
      </c>
      <c r="Q15" s="2">
        <v>6</v>
      </c>
    </row>
    <row r="16" spans="1:17" x14ac:dyDescent="0.2">
      <c r="A16" s="1">
        <v>788283</v>
      </c>
      <c r="B16">
        <v>0</v>
      </c>
      <c r="C16">
        <v>0</v>
      </c>
      <c r="D16">
        <v>0</v>
      </c>
      <c r="E16" s="3">
        <f t="shared" si="0"/>
        <v>0</v>
      </c>
      <c r="F16" s="3">
        <f t="shared" si="1"/>
        <v>0</v>
      </c>
      <c r="G16">
        <v>0</v>
      </c>
      <c r="H16">
        <v>30</v>
      </c>
      <c r="I16">
        <f t="shared" si="3"/>
        <v>32</v>
      </c>
      <c r="J16">
        <v>4.5</v>
      </c>
      <c r="K16">
        <f t="shared" si="4"/>
        <v>36.5</v>
      </c>
      <c r="L16">
        <v>0</v>
      </c>
      <c r="O16" t="s">
        <v>15</v>
      </c>
      <c r="P16" s="2">
        <v>3</v>
      </c>
      <c r="Q16" s="2">
        <v>6</v>
      </c>
    </row>
    <row r="17" spans="1:17" x14ac:dyDescent="0.2">
      <c r="A17" s="1">
        <v>100843455</v>
      </c>
      <c r="B17">
        <v>24</v>
      </c>
      <c r="C17">
        <v>11</v>
      </c>
      <c r="D17">
        <v>10</v>
      </c>
      <c r="E17" s="3">
        <f t="shared" si="0"/>
        <v>45</v>
      </c>
      <c r="F17" s="3">
        <f t="shared" si="1"/>
        <v>22.5</v>
      </c>
      <c r="G17">
        <f t="shared" si="2"/>
        <v>26.5</v>
      </c>
      <c r="H17">
        <v>34.5</v>
      </c>
      <c r="I17">
        <f t="shared" si="3"/>
        <v>36.5</v>
      </c>
      <c r="J17">
        <v>9.5</v>
      </c>
      <c r="K17">
        <f t="shared" si="4"/>
        <v>72.5</v>
      </c>
      <c r="L17">
        <v>3</v>
      </c>
      <c r="O17" t="s">
        <v>16</v>
      </c>
      <c r="P17" s="2">
        <v>2</v>
      </c>
      <c r="Q17" s="2">
        <v>6</v>
      </c>
    </row>
    <row r="18" spans="1:17" x14ac:dyDescent="0.2">
      <c r="A18" s="1">
        <v>101155689</v>
      </c>
      <c r="B18">
        <v>20</v>
      </c>
      <c r="C18">
        <v>14</v>
      </c>
      <c r="D18">
        <v>10</v>
      </c>
      <c r="E18" s="3">
        <f t="shared" si="0"/>
        <v>44</v>
      </c>
      <c r="F18" s="3">
        <f t="shared" si="1"/>
        <v>22</v>
      </c>
      <c r="G18">
        <f t="shared" si="2"/>
        <v>26</v>
      </c>
      <c r="H18">
        <v>19</v>
      </c>
      <c r="I18">
        <f t="shared" si="3"/>
        <v>21</v>
      </c>
      <c r="J18">
        <v>7.5</v>
      </c>
      <c r="K18">
        <f t="shared" si="4"/>
        <v>54.5</v>
      </c>
      <c r="L18">
        <v>2</v>
      </c>
      <c r="O18" t="s">
        <v>17</v>
      </c>
      <c r="P18" s="2">
        <v>1</v>
      </c>
      <c r="Q18" s="2">
        <v>2</v>
      </c>
    </row>
    <row r="19" spans="1:17" s="3" customFormat="1" x14ac:dyDescent="0.2">
      <c r="A19" s="4">
        <v>775160</v>
      </c>
      <c r="B19" s="3">
        <v>33</v>
      </c>
      <c r="C19" s="3">
        <v>18</v>
      </c>
      <c r="D19" s="3">
        <v>23</v>
      </c>
      <c r="E19" s="3">
        <f t="shared" si="0"/>
        <v>74</v>
      </c>
      <c r="F19" s="3">
        <f t="shared" si="1"/>
        <v>37</v>
      </c>
      <c r="G19" s="3">
        <f t="shared" si="2"/>
        <v>41</v>
      </c>
      <c r="H19" s="3">
        <v>27.5</v>
      </c>
      <c r="I19" s="3">
        <f t="shared" si="3"/>
        <v>29.5</v>
      </c>
      <c r="J19" s="3">
        <v>7.5</v>
      </c>
      <c r="K19" s="3">
        <f t="shared" si="4"/>
        <v>78</v>
      </c>
      <c r="L19" s="3">
        <v>4</v>
      </c>
      <c r="P19" s="5">
        <v>0</v>
      </c>
      <c r="Q19" s="5">
        <v>7</v>
      </c>
    </row>
    <row r="20" spans="1:17" x14ac:dyDescent="0.2">
      <c r="A20" s="1">
        <v>1029789</v>
      </c>
      <c r="B20">
        <v>0</v>
      </c>
      <c r="C20">
        <v>0</v>
      </c>
      <c r="D20">
        <v>5</v>
      </c>
      <c r="E20" s="3">
        <f t="shared" si="0"/>
        <v>5</v>
      </c>
      <c r="F20" s="3">
        <f t="shared" si="1"/>
        <v>2.5</v>
      </c>
      <c r="G20">
        <f t="shared" si="2"/>
        <v>6.5</v>
      </c>
      <c r="H20">
        <v>30</v>
      </c>
      <c r="I20">
        <f t="shared" si="3"/>
        <v>32</v>
      </c>
      <c r="J20">
        <v>6</v>
      </c>
      <c r="K20">
        <f t="shared" si="4"/>
        <v>44.5</v>
      </c>
      <c r="L20">
        <v>0</v>
      </c>
      <c r="Q20">
        <f>SUM(Q14:Q19)</f>
        <v>32</v>
      </c>
    </row>
    <row r="21" spans="1:17" s="3" customFormat="1" x14ac:dyDescent="0.2">
      <c r="A21" s="4">
        <v>101156675</v>
      </c>
      <c r="B21" s="3">
        <v>19</v>
      </c>
      <c r="C21" s="3">
        <v>20</v>
      </c>
      <c r="D21" s="3">
        <v>15</v>
      </c>
      <c r="E21" s="3">
        <f t="shared" si="0"/>
        <v>54</v>
      </c>
      <c r="F21" s="3">
        <f t="shared" si="1"/>
        <v>27</v>
      </c>
      <c r="G21" s="3">
        <f t="shared" si="2"/>
        <v>31</v>
      </c>
      <c r="H21" s="3">
        <v>19</v>
      </c>
      <c r="I21" s="3">
        <f t="shared" si="3"/>
        <v>21</v>
      </c>
      <c r="J21" s="3">
        <v>6.5</v>
      </c>
      <c r="K21" s="3">
        <f t="shared" si="4"/>
        <v>58.5</v>
      </c>
      <c r="L21" s="3">
        <v>2</v>
      </c>
    </row>
    <row r="22" spans="1:17" x14ac:dyDescent="0.2">
      <c r="A22" s="1">
        <v>483287</v>
      </c>
      <c r="B22">
        <v>18</v>
      </c>
      <c r="C22">
        <v>14</v>
      </c>
      <c r="D22">
        <v>15</v>
      </c>
      <c r="E22" s="3">
        <f t="shared" si="0"/>
        <v>47</v>
      </c>
      <c r="F22" s="3">
        <f t="shared" si="1"/>
        <v>23.5</v>
      </c>
      <c r="G22">
        <f t="shared" si="2"/>
        <v>27.5</v>
      </c>
      <c r="H22">
        <v>31</v>
      </c>
      <c r="I22">
        <f t="shared" si="3"/>
        <v>33</v>
      </c>
      <c r="J22">
        <v>6</v>
      </c>
      <c r="K22">
        <f t="shared" si="4"/>
        <v>66.5</v>
      </c>
      <c r="L22">
        <v>3</v>
      </c>
    </row>
    <row r="23" spans="1:17" x14ac:dyDescent="0.2">
      <c r="A23" s="1">
        <v>778280</v>
      </c>
      <c r="B23">
        <v>24</v>
      </c>
      <c r="C23">
        <v>25</v>
      </c>
      <c r="D23">
        <v>15</v>
      </c>
      <c r="E23" s="3">
        <f t="shared" si="0"/>
        <v>64</v>
      </c>
      <c r="F23" s="3">
        <f t="shared" si="1"/>
        <v>32</v>
      </c>
      <c r="G23">
        <f t="shared" si="2"/>
        <v>36</v>
      </c>
      <c r="H23">
        <v>30</v>
      </c>
      <c r="I23">
        <f t="shared" si="3"/>
        <v>32</v>
      </c>
      <c r="J23">
        <v>7.5</v>
      </c>
      <c r="K23">
        <f t="shared" si="4"/>
        <v>75.5</v>
      </c>
      <c r="L23">
        <v>4</v>
      </c>
    </row>
    <row r="24" spans="1:17" x14ac:dyDescent="0.2">
      <c r="A24" s="1">
        <v>1006498</v>
      </c>
      <c r="B24">
        <v>0</v>
      </c>
      <c r="C24">
        <v>0</v>
      </c>
      <c r="D24">
        <v>0</v>
      </c>
      <c r="E24" s="3">
        <f t="shared" si="0"/>
        <v>0</v>
      </c>
      <c r="F24" s="3">
        <f t="shared" si="1"/>
        <v>0</v>
      </c>
      <c r="G24">
        <v>0</v>
      </c>
      <c r="H24">
        <v>30</v>
      </c>
      <c r="I24">
        <f t="shared" si="3"/>
        <v>32</v>
      </c>
      <c r="J24">
        <v>7.5</v>
      </c>
      <c r="K24">
        <f t="shared" si="4"/>
        <v>39.5</v>
      </c>
      <c r="L24">
        <v>0</v>
      </c>
    </row>
    <row r="25" spans="1:17" x14ac:dyDescent="0.2">
      <c r="A25" s="1">
        <v>100601493</v>
      </c>
      <c r="B25">
        <v>11</v>
      </c>
      <c r="C25">
        <v>11</v>
      </c>
      <c r="D25">
        <v>0</v>
      </c>
      <c r="E25" s="3">
        <f t="shared" si="0"/>
        <v>22</v>
      </c>
      <c r="F25" s="3">
        <f t="shared" si="1"/>
        <v>11</v>
      </c>
      <c r="G25">
        <f t="shared" si="2"/>
        <v>15</v>
      </c>
      <c r="H25">
        <v>34.5</v>
      </c>
      <c r="I25">
        <f t="shared" si="3"/>
        <v>36.5</v>
      </c>
      <c r="J25">
        <v>7.5</v>
      </c>
      <c r="K25">
        <f t="shared" si="4"/>
        <v>59</v>
      </c>
      <c r="L25">
        <v>0</v>
      </c>
    </row>
    <row r="26" spans="1:17" x14ac:dyDescent="0.2">
      <c r="A26" s="1">
        <v>721017</v>
      </c>
      <c r="B26">
        <v>0</v>
      </c>
      <c r="C26">
        <v>0</v>
      </c>
      <c r="D26">
        <v>0</v>
      </c>
      <c r="E26" s="3">
        <f t="shared" si="0"/>
        <v>0</v>
      </c>
      <c r="F26" s="3">
        <f t="shared" si="1"/>
        <v>0</v>
      </c>
      <c r="G26">
        <v>0</v>
      </c>
      <c r="H26">
        <v>21.5</v>
      </c>
      <c r="I26">
        <f t="shared" si="3"/>
        <v>23.5</v>
      </c>
      <c r="J26">
        <v>6.5</v>
      </c>
      <c r="K26">
        <f t="shared" si="4"/>
        <v>30</v>
      </c>
      <c r="L26">
        <v>0</v>
      </c>
    </row>
    <row r="27" spans="1:17" x14ac:dyDescent="0.2">
      <c r="A27" s="1">
        <v>794154</v>
      </c>
      <c r="B27">
        <v>24</v>
      </c>
      <c r="C27">
        <v>14</v>
      </c>
      <c r="D27">
        <v>27</v>
      </c>
      <c r="E27" s="3">
        <f t="shared" si="0"/>
        <v>65</v>
      </c>
      <c r="F27" s="3">
        <f t="shared" si="1"/>
        <v>32.5</v>
      </c>
      <c r="G27">
        <f t="shared" si="2"/>
        <v>36.5</v>
      </c>
      <c r="H27">
        <v>33</v>
      </c>
      <c r="I27">
        <f t="shared" si="3"/>
        <v>35</v>
      </c>
      <c r="J27">
        <v>9.5</v>
      </c>
      <c r="K27">
        <f t="shared" si="4"/>
        <v>81</v>
      </c>
      <c r="L27">
        <v>4</v>
      </c>
    </row>
    <row r="28" spans="1:17" x14ac:dyDescent="0.2">
      <c r="A28" s="1">
        <v>781028</v>
      </c>
      <c r="B28">
        <v>0</v>
      </c>
      <c r="C28">
        <v>25</v>
      </c>
      <c r="D28">
        <v>27</v>
      </c>
      <c r="E28" s="3">
        <f t="shared" si="0"/>
        <v>52</v>
      </c>
      <c r="F28" s="3">
        <f t="shared" si="1"/>
        <v>26</v>
      </c>
      <c r="G28">
        <f t="shared" si="2"/>
        <v>30</v>
      </c>
      <c r="H28">
        <v>34.5</v>
      </c>
      <c r="I28">
        <f t="shared" si="3"/>
        <v>36.5</v>
      </c>
      <c r="J28">
        <v>6</v>
      </c>
      <c r="K28">
        <f t="shared" si="4"/>
        <v>72.5</v>
      </c>
      <c r="L28">
        <v>3</v>
      </c>
    </row>
    <row r="29" spans="1:17" x14ac:dyDescent="0.2">
      <c r="A29" s="1">
        <v>782441</v>
      </c>
      <c r="B29">
        <v>11</v>
      </c>
      <c r="C29">
        <v>0</v>
      </c>
      <c r="D29">
        <v>5</v>
      </c>
      <c r="E29" s="3">
        <f t="shared" si="0"/>
        <v>16</v>
      </c>
      <c r="F29" s="3">
        <f t="shared" si="1"/>
        <v>8</v>
      </c>
      <c r="G29">
        <f t="shared" si="2"/>
        <v>12</v>
      </c>
      <c r="H29">
        <v>32.5</v>
      </c>
      <c r="I29">
        <f t="shared" si="3"/>
        <v>34.5</v>
      </c>
      <c r="J29">
        <v>6.5</v>
      </c>
      <c r="K29">
        <f t="shared" si="4"/>
        <v>53</v>
      </c>
      <c r="L29">
        <v>0</v>
      </c>
    </row>
    <row r="30" spans="1:17" s="3" customFormat="1" x14ac:dyDescent="0.2">
      <c r="A30" s="4">
        <v>908186</v>
      </c>
      <c r="B30" s="3">
        <v>37</v>
      </c>
      <c r="C30" s="3">
        <v>21</v>
      </c>
      <c r="D30" s="3">
        <v>0</v>
      </c>
      <c r="E30" s="3">
        <f t="shared" si="0"/>
        <v>58</v>
      </c>
      <c r="F30" s="3">
        <f t="shared" si="1"/>
        <v>29</v>
      </c>
      <c r="G30" s="3">
        <f t="shared" si="2"/>
        <v>33</v>
      </c>
      <c r="H30" s="3">
        <v>33</v>
      </c>
      <c r="I30" s="3">
        <f t="shared" si="3"/>
        <v>35</v>
      </c>
      <c r="J30" s="3">
        <v>10</v>
      </c>
      <c r="K30" s="3">
        <f t="shared" si="4"/>
        <v>78</v>
      </c>
      <c r="L30" s="3">
        <v>4</v>
      </c>
    </row>
    <row r="31" spans="1:17" x14ac:dyDescent="0.2">
      <c r="A31" s="1">
        <v>996334</v>
      </c>
      <c r="B31">
        <v>29</v>
      </c>
      <c r="C31">
        <v>25</v>
      </c>
      <c r="D31">
        <v>27</v>
      </c>
      <c r="E31" s="3">
        <f t="shared" si="0"/>
        <v>81</v>
      </c>
      <c r="F31" s="3">
        <f t="shared" si="1"/>
        <v>40.5</v>
      </c>
      <c r="G31">
        <f t="shared" si="2"/>
        <v>44.5</v>
      </c>
      <c r="H31">
        <v>30</v>
      </c>
      <c r="I31">
        <f t="shared" si="3"/>
        <v>32</v>
      </c>
      <c r="J31">
        <v>11.5</v>
      </c>
      <c r="K31">
        <f t="shared" si="4"/>
        <v>88</v>
      </c>
      <c r="L31">
        <v>5</v>
      </c>
    </row>
    <row r="32" spans="1:17" x14ac:dyDescent="0.2">
      <c r="A32" s="1">
        <v>715887</v>
      </c>
      <c r="B32">
        <v>4</v>
      </c>
      <c r="C32">
        <v>7</v>
      </c>
      <c r="D32">
        <v>5</v>
      </c>
      <c r="E32" s="3">
        <f t="shared" si="0"/>
        <v>16</v>
      </c>
      <c r="F32" s="3">
        <f t="shared" si="1"/>
        <v>8</v>
      </c>
      <c r="G32">
        <f t="shared" si="2"/>
        <v>12</v>
      </c>
      <c r="H32">
        <v>27.5</v>
      </c>
      <c r="I32">
        <f t="shared" si="3"/>
        <v>29.5</v>
      </c>
      <c r="J32">
        <v>3</v>
      </c>
      <c r="K32">
        <f t="shared" si="4"/>
        <v>44.5</v>
      </c>
      <c r="L32">
        <v>0</v>
      </c>
    </row>
    <row r="33" spans="1:12" x14ac:dyDescent="0.2">
      <c r="A33" s="1">
        <v>710044</v>
      </c>
      <c r="B33">
        <v>30</v>
      </c>
      <c r="C33">
        <v>25</v>
      </c>
      <c r="D33">
        <v>31</v>
      </c>
      <c r="E33" s="3">
        <f t="shared" si="0"/>
        <v>86</v>
      </c>
      <c r="F33" s="3">
        <f t="shared" si="1"/>
        <v>43</v>
      </c>
      <c r="G33">
        <f t="shared" si="2"/>
        <v>47</v>
      </c>
      <c r="H33">
        <v>35</v>
      </c>
      <c r="I33">
        <f t="shared" si="3"/>
        <v>37</v>
      </c>
      <c r="J33">
        <v>12.5</v>
      </c>
      <c r="K33">
        <f t="shared" si="4"/>
        <v>96.5</v>
      </c>
      <c r="L33">
        <v>5</v>
      </c>
    </row>
    <row r="34" spans="1:12" x14ac:dyDescent="0.2">
      <c r="A34" s="1" t="s">
        <v>1</v>
      </c>
      <c r="B34">
        <v>27</v>
      </c>
      <c r="C34">
        <v>25</v>
      </c>
      <c r="D34">
        <v>31</v>
      </c>
      <c r="E34" s="3">
        <f t="shared" si="0"/>
        <v>83</v>
      </c>
      <c r="F34" s="3">
        <f t="shared" si="1"/>
        <v>41.5</v>
      </c>
      <c r="G34">
        <f t="shared" si="2"/>
        <v>45.5</v>
      </c>
      <c r="H34">
        <v>35</v>
      </c>
      <c r="I34">
        <f t="shared" si="3"/>
        <v>37</v>
      </c>
      <c r="J34">
        <v>12.5</v>
      </c>
      <c r="K34">
        <f t="shared" si="4"/>
        <v>95</v>
      </c>
      <c r="L34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julle</dc:creator>
  <cp:lastModifiedBy>Teemu Malmi</cp:lastModifiedBy>
  <dcterms:created xsi:type="dcterms:W3CDTF">2023-03-10T13:13:35Z</dcterms:created>
  <dcterms:modified xsi:type="dcterms:W3CDTF">2023-03-14T15:49:57Z</dcterms:modified>
</cp:coreProperties>
</file>