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\\home.org.aalto.fi\orlichm1\data\Documents\courses\2022-2023\Abstract Algebra\2023 february grades\"/>
    </mc:Choice>
  </mc:AlternateContent>
  <xr:revisionPtr revIDLastSave="0" documentId="13_ncr:1_{0A9460BF-AC84-4EE4-9F8C-1F7BB6E9D6B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Grad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79" i="1" l="1"/>
  <c r="AD3" i="1"/>
  <c r="AD4" i="1"/>
  <c r="AD5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80" i="1"/>
  <c r="AD81" i="1"/>
  <c r="AD82" i="1"/>
  <c r="AD2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F21" i="1" s="1"/>
  <c r="AH21" i="1" s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F37" i="1" s="1"/>
  <c r="AH37" i="1" s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3" i="1"/>
  <c r="AB4" i="1"/>
  <c r="AB5" i="1"/>
  <c r="AB6" i="1"/>
  <c r="AB7" i="1"/>
  <c r="AB2" i="1"/>
  <c r="AF73" i="1" l="1"/>
  <c r="AH73" i="1" s="1"/>
  <c r="AF36" i="1"/>
  <c r="AH36" i="1" s="1"/>
  <c r="AF20" i="1"/>
  <c r="AH20" i="1" s="1"/>
  <c r="AF80" i="1"/>
  <c r="AH80" i="1" s="1"/>
  <c r="AF55" i="1"/>
  <c r="AH55" i="1" s="1"/>
  <c r="AF59" i="1"/>
  <c r="AH59" i="1" s="1"/>
  <c r="AF78" i="1"/>
  <c r="AH78" i="1" s="1"/>
  <c r="AF70" i="1"/>
  <c r="AH70" i="1" s="1"/>
  <c r="AF62" i="1"/>
  <c r="AH62" i="1" s="1"/>
  <c r="AF38" i="1"/>
  <c r="AH38" i="1" s="1"/>
  <c r="AF6" i="1"/>
  <c r="AH6" i="1" s="1"/>
  <c r="AF60" i="1"/>
  <c r="AH60" i="1" s="1"/>
  <c r="AF28" i="1"/>
  <c r="AH28" i="1" s="1"/>
  <c r="AF67" i="1"/>
  <c r="AH67" i="1" s="1"/>
  <c r="AF27" i="1"/>
  <c r="AH27" i="1" s="1"/>
  <c r="AF11" i="1"/>
  <c r="AH11" i="1" s="1"/>
  <c r="AF2" i="1"/>
  <c r="AH2" i="1" s="1"/>
  <c r="AF74" i="1"/>
  <c r="AH74" i="1" s="1"/>
  <c r="AF66" i="1"/>
  <c r="AH66" i="1" s="1"/>
  <c r="AF58" i="1"/>
  <c r="AH58" i="1" s="1"/>
  <c r="AF50" i="1"/>
  <c r="AH50" i="1" s="1"/>
  <c r="AF42" i="1"/>
  <c r="AH42" i="1" s="1"/>
  <c r="AF34" i="1"/>
  <c r="AH34" i="1" s="1"/>
  <c r="AF26" i="1"/>
  <c r="AH26" i="1" s="1"/>
  <c r="AF18" i="1"/>
  <c r="AH18" i="1" s="1"/>
  <c r="AF10" i="1"/>
  <c r="AH10" i="1" s="1"/>
  <c r="AF79" i="1"/>
  <c r="AH79" i="1" s="1"/>
  <c r="AF65" i="1"/>
  <c r="AH65" i="1" s="1"/>
  <c r="AF33" i="1"/>
  <c r="AH33" i="1" s="1"/>
  <c r="AF82" i="1"/>
  <c r="AH82" i="1" s="1"/>
  <c r="AF57" i="1"/>
  <c r="AH57" i="1" s="1"/>
  <c r="AF49" i="1"/>
  <c r="AH49" i="1" s="1"/>
  <c r="AF41" i="1"/>
  <c r="AH41" i="1" s="1"/>
  <c r="AF25" i="1"/>
  <c r="AH25" i="1" s="1"/>
  <c r="AF17" i="1"/>
  <c r="AH17" i="1" s="1"/>
  <c r="AF9" i="1"/>
  <c r="AH9" i="1" s="1"/>
  <c r="AF81" i="1"/>
  <c r="AH81" i="1" s="1"/>
  <c r="AF72" i="1"/>
  <c r="AH72" i="1" s="1"/>
  <c r="AF64" i="1"/>
  <c r="AH64" i="1" s="1"/>
  <c r="AF56" i="1"/>
  <c r="AH56" i="1" s="1"/>
  <c r="AF48" i="1"/>
  <c r="AH48" i="1" s="1"/>
  <c r="AF40" i="1"/>
  <c r="AH40" i="1" s="1"/>
  <c r="AF32" i="1"/>
  <c r="AH32" i="1" s="1"/>
  <c r="AF24" i="1"/>
  <c r="AH24" i="1" s="1"/>
  <c r="AF16" i="1"/>
  <c r="AH16" i="1" s="1"/>
  <c r="AF8" i="1"/>
  <c r="AH8" i="1" s="1"/>
  <c r="AF71" i="1"/>
  <c r="AH71" i="1" s="1"/>
  <c r="AF63" i="1"/>
  <c r="AH63" i="1" s="1"/>
  <c r="AF47" i="1"/>
  <c r="AH47" i="1" s="1"/>
  <c r="AF39" i="1"/>
  <c r="AH39" i="1" s="1"/>
  <c r="AF31" i="1"/>
  <c r="AH31" i="1" s="1"/>
  <c r="AF23" i="1"/>
  <c r="AH23" i="1" s="1"/>
  <c r="AF15" i="1"/>
  <c r="AH15" i="1" s="1"/>
  <c r="AF7" i="1"/>
  <c r="AH7" i="1" s="1"/>
  <c r="AF54" i="1"/>
  <c r="AH54" i="1" s="1"/>
  <c r="AF46" i="1"/>
  <c r="AH46" i="1" s="1"/>
  <c r="AF30" i="1"/>
  <c r="AH30" i="1" s="1"/>
  <c r="AF22" i="1"/>
  <c r="AH22" i="1" s="1"/>
  <c r="AF14" i="1"/>
  <c r="AH14" i="1" s="1"/>
  <c r="AF77" i="1"/>
  <c r="AH77" i="1" s="1"/>
  <c r="AF69" i="1"/>
  <c r="AH69" i="1" s="1"/>
  <c r="AF61" i="1"/>
  <c r="AH61" i="1" s="1"/>
  <c r="AF53" i="1"/>
  <c r="AH53" i="1" s="1"/>
  <c r="AF45" i="1"/>
  <c r="AH45" i="1" s="1"/>
  <c r="AF29" i="1"/>
  <c r="AH29" i="1" s="1"/>
  <c r="AF13" i="1"/>
  <c r="AH13" i="1" s="1"/>
  <c r="AF5" i="1"/>
  <c r="AH5" i="1" s="1"/>
  <c r="AF76" i="1"/>
  <c r="AH76" i="1" s="1"/>
  <c r="AF68" i="1"/>
  <c r="AH68" i="1" s="1"/>
  <c r="AF52" i="1"/>
  <c r="AH52" i="1" s="1"/>
  <c r="AF44" i="1"/>
  <c r="AH44" i="1" s="1"/>
  <c r="AF12" i="1"/>
  <c r="AH12" i="1" s="1"/>
  <c r="AF4" i="1"/>
  <c r="AH4" i="1" s="1"/>
  <c r="AF75" i="1"/>
  <c r="AH75" i="1" s="1"/>
  <c r="AF51" i="1"/>
  <c r="AH51" i="1" s="1"/>
  <c r="AF43" i="1"/>
  <c r="AH43" i="1" s="1"/>
  <c r="AF35" i="1"/>
  <c r="AH35" i="1" s="1"/>
  <c r="AF19" i="1"/>
  <c r="AH19" i="1" s="1"/>
  <c r="AF3" i="1"/>
  <c r="AH3" i="1" s="1"/>
</calcChain>
</file>

<file path=xl/sharedStrings.xml><?xml version="1.0" encoding="utf-8"?>
<sst xmlns="http://schemas.openxmlformats.org/spreadsheetml/2006/main" count="251" uniqueCount="106">
  <si>
    <t>Student number (from Sisu)</t>
  </si>
  <si>
    <t>Language of study</t>
  </si>
  <si>
    <t>Assignment: Week 1, Homework 1,2,3 (Real)</t>
  </si>
  <si>
    <t>Assignment: Week 1, Fill-in-the-blanks (Real)</t>
  </si>
  <si>
    <t>Assignment: Week 2, Homework 1,2,3 (Real)</t>
  </si>
  <si>
    <t>Assignment: Week 3, Homework 1,2,3 (Real)</t>
  </si>
  <si>
    <t>Assignment: Week 4, Homework 1,2,3 (Real)</t>
  </si>
  <si>
    <t>Assignment: Week 5, Homework 1,2,3 (Real)</t>
  </si>
  <si>
    <t>Assignment: Week 6, Homework 1,2,3 (Real)</t>
  </si>
  <si>
    <t>Assignment: Week 2, Fill-in-the-blanks (Real)</t>
  </si>
  <si>
    <t>Assignment: Week 3, Fill-in-the-blanks (Real)</t>
  </si>
  <si>
    <t>Assignment: Week 4, Fill-in-the-blanks (Real)</t>
  </si>
  <si>
    <t>Assignment: Week 5, Fill-in-the-blanks (Real)</t>
  </si>
  <si>
    <t>Assignment: Feedback survey (Real)</t>
  </si>
  <si>
    <t>1016705</t>
  </si>
  <si>
    <t>649720</t>
  </si>
  <si>
    <t>705732</t>
  </si>
  <si>
    <t>-</t>
  </si>
  <si>
    <t>908995</t>
  </si>
  <si>
    <t>783563</t>
  </si>
  <si>
    <t>1031887</t>
  </si>
  <si>
    <t>1029158</t>
  </si>
  <si>
    <t>1004225</t>
  </si>
  <si>
    <t>1031971</t>
  </si>
  <si>
    <t>1003572</t>
  </si>
  <si>
    <t>1022870</t>
  </si>
  <si>
    <t>868682</t>
  </si>
  <si>
    <t>706317</t>
  </si>
  <si>
    <t>772053</t>
  </si>
  <si>
    <t>907598</t>
  </si>
  <si>
    <t>100724477</t>
  </si>
  <si>
    <t>909907</t>
  </si>
  <si>
    <t>711881</t>
  </si>
  <si>
    <t>908953</t>
  </si>
  <si>
    <t>1017348</t>
  </si>
  <si>
    <t>775380</t>
  </si>
  <si>
    <t>706935</t>
  </si>
  <si>
    <t>780045</t>
  </si>
  <si>
    <t>1031447</t>
  </si>
  <si>
    <t>1018350</t>
  </si>
  <si>
    <t>714503</t>
  </si>
  <si>
    <t>908937</t>
  </si>
  <si>
    <t>100823488</t>
  </si>
  <si>
    <t>593465</t>
  </si>
  <si>
    <t>101178637</t>
  </si>
  <si>
    <t>793090</t>
  </si>
  <si>
    <t>908908</t>
  </si>
  <si>
    <t>899978</t>
  </si>
  <si>
    <t>100828690</t>
  </si>
  <si>
    <t>894685</t>
  </si>
  <si>
    <t>1004186</t>
  </si>
  <si>
    <t>787459</t>
  </si>
  <si>
    <t>908898</t>
  </si>
  <si>
    <t>100480546</t>
  </si>
  <si>
    <t>1002777</t>
  </si>
  <si>
    <t>101185727</t>
  </si>
  <si>
    <t>1023536</t>
  </si>
  <si>
    <t>100649219</t>
  </si>
  <si>
    <t>101180955</t>
  </si>
  <si>
    <t>554608</t>
  </si>
  <si>
    <t>730370</t>
  </si>
  <si>
    <t>1015557</t>
  </si>
  <si>
    <t>100628515</t>
  </si>
  <si>
    <t>1004160</t>
  </si>
  <si>
    <t>1031997</t>
  </si>
  <si>
    <t>902438</t>
  </si>
  <si>
    <t>1014419</t>
  </si>
  <si>
    <t>1016828</t>
  </si>
  <si>
    <t>793508</t>
  </si>
  <si>
    <t>886680</t>
  </si>
  <si>
    <t>589084</t>
  </si>
  <si>
    <t>884747</t>
  </si>
  <si>
    <t>100483349</t>
  </si>
  <si>
    <t>908911</t>
  </si>
  <si>
    <t>606064</t>
  </si>
  <si>
    <t>787857</t>
  </si>
  <si>
    <t>788238</t>
  </si>
  <si>
    <t>893084</t>
  </si>
  <si>
    <t>909004</t>
  </si>
  <si>
    <t>909428</t>
  </si>
  <si>
    <t>774831</t>
  </si>
  <si>
    <t>1008467</t>
  </si>
  <si>
    <t>726915</t>
  </si>
  <si>
    <t>716239</t>
  </si>
  <si>
    <t>657385</t>
  </si>
  <si>
    <t>100439856</t>
  </si>
  <si>
    <t>713494</t>
  </si>
  <si>
    <t>791144</t>
  </si>
  <si>
    <t>1022757</t>
  </si>
  <si>
    <t>1030419</t>
  </si>
  <si>
    <t>787828</t>
  </si>
  <si>
    <t>1010060</t>
  </si>
  <si>
    <t>793171</t>
  </si>
  <si>
    <t>789208</t>
  </si>
  <si>
    <t>100589324</t>
  </si>
  <si>
    <t>1032569</t>
  </si>
  <si>
    <t>Exam Pr2</t>
  </si>
  <si>
    <t>Exam Pr1</t>
  </si>
  <si>
    <t>Exam Pr3</t>
  </si>
  <si>
    <t>Exam Pr4</t>
  </si>
  <si>
    <t>Exam Pr5</t>
  </si>
  <si>
    <t>Exam Pr6</t>
  </si>
  <si>
    <t>HW total</t>
  </si>
  <si>
    <t>Exam tot</t>
  </si>
  <si>
    <t>Percent</t>
  </si>
  <si>
    <t>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</si>
</sst>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2" fontId="0" fillId="0" borderId="0" xfId="0" applyNumberForma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63"/>
  <sheetViews>
    <sheetView tabSelected="1" zoomScale="90" zoomScaleNormal="90" workbookViewId="0">
      <selection activeCell="AF86" sqref="AF86"/>
    </sheetView>
  </sheetViews>
  <sheetFormatPr defaultRowHeight="14.5" x14ac:dyDescent="0.35"/>
  <sheetData>
    <row r="1" spans="1:34" x14ac:dyDescent="0.35">
      <c r="A1" s="1"/>
      <c r="B1" s="1"/>
      <c r="C1" s="1" t="s">
        <v>0</v>
      </c>
      <c r="D1" s="1"/>
      <c r="E1" s="1"/>
      <c r="F1" s="1" t="s">
        <v>1</v>
      </c>
      <c r="G1" s="1" t="s">
        <v>2</v>
      </c>
      <c r="H1" s="1" t="s">
        <v>3</v>
      </c>
      <c r="I1" s="1" t="s">
        <v>4</v>
      </c>
      <c r="J1" s="1" t="s">
        <v>5</v>
      </c>
      <c r="K1" s="1" t="s">
        <v>6</v>
      </c>
      <c r="L1" s="1" t="s">
        <v>7</v>
      </c>
      <c r="M1" s="1" t="s">
        <v>8</v>
      </c>
      <c r="N1" s="1" t="s">
        <v>9</v>
      </c>
      <c r="O1" s="1" t="s">
        <v>10</v>
      </c>
      <c r="P1" s="1" t="s">
        <v>11</v>
      </c>
      <c r="Q1" s="1" t="s">
        <v>12</v>
      </c>
      <c r="R1" s="1" t="s">
        <v>13</v>
      </c>
      <c r="T1" s="1" t="s">
        <v>97</v>
      </c>
      <c r="U1" s="1" t="s">
        <v>96</v>
      </c>
      <c r="V1" s="1" t="s">
        <v>98</v>
      </c>
      <c r="W1" s="1" t="s">
        <v>99</v>
      </c>
      <c r="X1" s="1" t="s">
        <v>100</v>
      </c>
      <c r="Y1" s="1" t="s">
        <v>101</v>
      </c>
      <c r="AB1" s="1" t="s">
        <v>102</v>
      </c>
      <c r="AD1" t="s">
        <v>103</v>
      </c>
      <c r="AF1" t="s">
        <v>104</v>
      </c>
      <c r="AH1" t="s">
        <v>105</v>
      </c>
    </row>
    <row r="2" spans="1:34" x14ac:dyDescent="0.35">
      <c r="A2" s="1"/>
      <c r="B2" s="1"/>
      <c r="C2" s="1" t="s">
        <v>14</v>
      </c>
      <c r="D2" s="1"/>
      <c r="E2" s="1"/>
      <c r="F2" s="1"/>
      <c r="G2">
        <v>18</v>
      </c>
      <c r="H2">
        <v>3</v>
      </c>
      <c r="I2">
        <v>18</v>
      </c>
      <c r="J2">
        <v>16</v>
      </c>
      <c r="K2">
        <v>18</v>
      </c>
      <c r="L2">
        <v>18</v>
      </c>
      <c r="M2">
        <v>18</v>
      </c>
      <c r="N2">
        <v>3</v>
      </c>
      <c r="O2">
        <v>3</v>
      </c>
      <c r="P2">
        <v>3</v>
      </c>
      <c r="Q2">
        <v>2.5</v>
      </c>
      <c r="R2">
        <v>3</v>
      </c>
      <c r="T2" s="3">
        <v>6</v>
      </c>
      <c r="U2" s="3">
        <v>6</v>
      </c>
      <c r="V2" s="3">
        <v>5.5</v>
      </c>
      <c r="W2" s="3">
        <v>6</v>
      </c>
      <c r="X2" s="3">
        <v>6</v>
      </c>
      <c r="Y2" s="3">
        <v>2.25</v>
      </c>
      <c r="AB2">
        <f>SUM(G2:R2)</f>
        <v>123.5</v>
      </c>
      <c r="AD2">
        <f>SUM(T2:Y2)</f>
        <v>31.75</v>
      </c>
      <c r="AF2">
        <f>MAX(100*AD2/36, 50*(AD2/36)+50*(AB2/126))</f>
        <v>93.105158730158735</v>
      </c>
      <c r="AH2">
        <f>IF(AF2&gt;=90,5,IF(AF2&gt;=80,4,IF(AF2&gt;=65,3,IF(AF2&gt;=55,2,IF(AF2&gt;=40,1,0)))))</f>
        <v>5</v>
      </c>
    </row>
    <row r="3" spans="1:34" x14ac:dyDescent="0.35">
      <c r="A3" s="1"/>
      <c r="B3" s="1"/>
      <c r="C3" s="1" t="s">
        <v>15</v>
      </c>
      <c r="D3" s="1"/>
      <c r="E3" s="1"/>
      <c r="F3" s="1"/>
      <c r="G3">
        <v>18</v>
      </c>
      <c r="H3">
        <v>2</v>
      </c>
      <c r="I3">
        <v>13</v>
      </c>
      <c r="J3">
        <v>18</v>
      </c>
      <c r="K3">
        <v>18</v>
      </c>
      <c r="L3">
        <v>18</v>
      </c>
      <c r="M3">
        <v>18</v>
      </c>
      <c r="N3">
        <v>2</v>
      </c>
      <c r="O3">
        <v>3</v>
      </c>
      <c r="P3">
        <v>3</v>
      </c>
      <c r="Q3">
        <v>3</v>
      </c>
      <c r="R3">
        <v>3</v>
      </c>
      <c r="T3" s="3">
        <v>6</v>
      </c>
      <c r="U3" s="3">
        <v>6</v>
      </c>
      <c r="V3" s="3">
        <v>6</v>
      </c>
      <c r="W3" s="3">
        <v>6</v>
      </c>
      <c r="X3" s="3">
        <v>6</v>
      </c>
      <c r="Y3" s="3">
        <v>5</v>
      </c>
      <c r="AA3" s="2"/>
      <c r="AB3">
        <f t="shared" ref="AB3:AB42" si="0">SUM(G3:R3)</f>
        <v>119</v>
      </c>
      <c r="AD3">
        <f t="shared" ref="AD3:AD42" si="1">SUM(T3:Y3)</f>
        <v>35</v>
      </c>
      <c r="AF3">
        <f t="shared" ref="AF3:AF42" si="2">MAX(100*AD3/36, 50*(AD3/36)+50*(AB3/126))</f>
        <v>97.222222222222229</v>
      </c>
      <c r="AH3">
        <f t="shared" ref="AH3:AH42" si="3">IF(AF3&gt;=90,5,IF(AF3&gt;=80,4,IF(AF3&gt;=65,3,IF(AF3&gt;=55,2,IF(AF3&gt;=40,1,0)))))</f>
        <v>5</v>
      </c>
    </row>
    <row r="4" spans="1:34" x14ac:dyDescent="0.35">
      <c r="A4" s="1"/>
      <c r="B4" s="1"/>
      <c r="C4" s="1" t="s">
        <v>16</v>
      </c>
      <c r="D4" s="1"/>
      <c r="E4" s="1"/>
      <c r="F4" s="1"/>
      <c r="G4" s="1" t="s">
        <v>17</v>
      </c>
      <c r="H4" s="1" t="s">
        <v>17</v>
      </c>
      <c r="I4">
        <v>6</v>
      </c>
      <c r="J4">
        <v>9</v>
      </c>
      <c r="K4">
        <v>12</v>
      </c>
      <c r="L4" s="1" t="s">
        <v>17</v>
      </c>
      <c r="M4" s="1" t="s">
        <v>17</v>
      </c>
      <c r="N4" s="1" t="s">
        <v>17</v>
      </c>
      <c r="O4" s="1" t="s">
        <v>17</v>
      </c>
      <c r="P4" s="1" t="s">
        <v>17</v>
      </c>
      <c r="Q4" s="1" t="s">
        <v>17</v>
      </c>
      <c r="R4" s="1" t="s">
        <v>17</v>
      </c>
      <c r="T4" s="3">
        <v>1</v>
      </c>
      <c r="U4" s="3">
        <v>1</v>
      </c>
      <c r="V4" s="3">
        <v>2</v>
      </c>
      <c r="W4" s="3">
        <v>3</v>
      </c>
      <c r="X4" s="3">
        <v>0</v>
      </c>
      <c r="Y4" s="3">
        <v>0</v>
      </c>
      <c r="AB4">
        <f t="shared" si="0"/>
        <v>27</v>
      </c>
      <c r="AD4">
        <f t="shared" si="1"/>
        <v>7</v>
      </c>
      <c r="AF4">
        <f t="shared" si="2"/>
        <v>20.436507936507937</v>
      </c>
      <c r="AH4">
        <f t="shared" si="3"/>
        <v>0</v>
      </c>
    </row>
    <row r="5" spans="1:34" x14ac:dyDescent="0.35">
      <c r="A5" s="1"/>
      <c r="B5" s="1"/>
      <c r="C5" s="1" t="s">
        <v>18</v>
      </c>
      <c r="D5" s="1"/>
      <c r="E5" s="1"/>
      <c r="F5" s="1"/>
      <c r="G5">
        <v>18</v>
      </c>
      <c r="H5">
        <v>3</v>
      </c>
      <c r="I5">
        <v>18</v>
      </c>
      <c r="J5">
        <v>18</v>
      </c>
      <c r="K5">
        <v>15</v>
      </c>
      <c r="L5">
        <v>18</v>
      </c>
      <c r="M5">
        <v>18</v>
      </c>
      <c r="N5">
        <v>2</v>
      </c>
      <c r="O5">
        <v>3</v>
      </c>
      <c r="P5">
        <v>3</v>
      </c>
      <c r="Q5">
        <v>3</v>
      </c>
      <c r="R5">
        <v>3</v>
      </c>
      <c r="T5" s="3">
        <v>6</v>
      </c>
      <c r="U5" s="3">
        <v>6</v>
      </c>
      <c r="V5" s="3">
        <v>6</v>
      </c>
      <c r="W5" s="3">
        <v>5</v>
      </c>
      <c r="X5" s="3">
        <v>6</v>
      </c>
      <c r="Y5" s="3">
        <v>4</v>
      </c>
      <c r="AB5">
        <f t="shared" si="0"/>
        <v>122</v>
      </c>
      <c r="AD5">
        <f t="shared" si="1"/>
        <v>33</v>
      </c>
      <c r="AF5">
        <f t="shared" si="2"/>
        <v>94.246031746031747</v>
      </c>
      <c r="AH5">
        <f t="shared" si="3"/>
        <v>5</v>
      </c>
    </row>
    <row r="6" spans="1:34" x14ac:dyDescent="0.35">
      <c r="A6" s="1"/>
      <c r="B6" s="1"/>
      <c r="C6" s="1" t="s">
        <v>19</v>
      </c>
      <c r="D6" s="1"/>
      <c r="E6" s="1"/>
      <c r="F6" s="1"/>
      <c r="G6">
        <v>18</v>
      </c>
      <c r="H6">
        <v>3</v>
      </c>
      <c r="I6">
        <v>16</v>
      </c>
      <c r="J6">
        <v>11</v>
      </c>
      <c r="K6" s="1" t="s">
        <v>17</v>
      </c>
      <c r="L6" s="1" t="s">
        <v>17</v>
      </c>
      <c r="M6" s="1" t="s">
        <v>17</v>
      </c>
      <c r="N6">
        <v>2.5</v>
      </c>
      <c r="O6">
        <v>3</v>
      </c>
      <c r="P6" s="1" t="s">
        <v>17</v>
      </c>
      <c r="Q6" s="1" t="s">
        <v>17</v>
      </c>
      <c r="R6" s="1" t="s">
        <v>17</v>
      </c>
      <c r="T6" s="3">
        <v>6</v>
      </c>
      <c r="U6" s="3">
        <v>6</v>
      </c>
      <c r="V6" s="3">
        <v>6</v>
      </c>
      <c r="W6" s="3">
        <v>4</v>
      </c>
      <c r="X6" s="3">
        <v>3</v>
      </c>
      <c r="Y6" s="3">
        <v>3.5</v>
      </c>
      <c r="AB6">
        <f t="shared" si="0"/>
        <v>53.5</v>
      </c>
      <c r="AD6">
        <f t="shared" si="1"/>
        <v>28.5</v>
      </c>
      <c r="AF6">
        <f t="shared" si="2"/>
        <v>79.166666666666671</v>
      </c>
      <c r="AH6">
        <f t="shared" si="3"/>
        <v>3</v>
      </c>
    </row>
    <row r="7" spans="1:34" x14ac:dyDescent="0.35">
      <c r="A7" s="1"/>
      <c r="B7" s="1"/>
      <c r="C7" s="1" t="s">
        <v>20</v>
      </c>
      <c r="D7" s="1"/>
      <c r="E7" s="1"/>
      <c r="F7" s="1"/>
      <c r="G7">
        <v>18</v>
      </c>
      <c r="H7">
        <v>0.5</v>
      </c>
      <c r="I7">
        <v>16</v>
      </c>
      <c r="J7">
        <v>12</v>
      </c>
      <c r="K7">
        <v>18</v>
      </c>
      <c r="L7">
        <v>15</v>
      </c>
      <c r="M7">
        <v>18</v>
      </c>
      <c r="N7">
        <v>2</v>
      </c>
      <c r="O7">
        <v>3</v>
      </c>
      <c r="P7" s="1" t="s">
        <v>17</v>
      </c>
      <c r="Q7">
        <v>3</v>
      </c>
      <c r="R7">
        <v>3</v>
      </c>
      <c r="T7" s="3">
        <v>6</v>
      </c>
      <c r="U7" s="3">
        <v>2.5</v>
      </c>
      <c r="V7" s="3">
        <v>0.5</v>
      </c>
      <c r="W7" s="3">
        <v>3</v>
      </c>
      <c r="X7" s="3">
        <v>0</v>
      </c>
      <c r="Y7" s="3">
        <v>6</v>
      </c>
      <c r="Z7" s="3"/>
      <c r="AB7">
        <f t="shared" si="0"/>
        <v>108.5</v>
      </c>
      <c r="AD7">
        <f t="shared" si="1"/>
        <v>18</v>
      </c>
      <c r="AF7">
        <f t="shared" si="2"/>
        <v>68.055555555555557</v>
      </c>
      <c r="AH7">
        <f t="shared" si="3"/>
        <v>3</v>
      </c>
    </row>
    <row r="8" spans="1:34" x14ac:dyDescent="0.35">
      <c r="A8" s="1"/>
      <c r="B8" s="1"/>
      <c r="C8" s="1" t="s">
        <v>21</v>
      </c>
      <c r="D8" s="1"/>
      <c r="E8" s="1"/>
      <c r="F8" s="1"/>
      <c r="G8" s="1" t="s">
        <v>17</v>
      </c>
      <c r="H8" s="1" t="s">
        <v>17</v>
      </c>
      <c r="I8">
        <v>15</v>
      </c>
      <c r="J8">
        <v>9</v>
      </c>
      <c r="K8">
        <v>16</v>
      </c>
      <c r="L8">
        <v>17</v>
      </c>
      <c r="M8">
        <v>15</v>
      </c>
      <c r="N8">
        <v>2</v>
      </c>
      <c r="O8">
        <v>3</v>
      </c>
      <c r="P8">
        <v>3</v>
      </c>
      <c r="Q8">
        <v>3</v>
      </c>
      <c r="R8">
        <v>3</v>
      </c>
      <c r="T8" s="3">
        <v>6</v>
      </c>
      <c r="U8" s="3">
        <v>6</v>
      </c>
      <c r="V8" s="3">
        <v>6</v>
      </c>
      <c r="W8" s="3">
        <v>6</v>
      </c>
      <c r="X8" s="3">
        <v>6</v>
      </c>
      <c r="Y8" s="3">
        <v>6</v>
      </c>
      <c r="AB8">
        <f t="shared" si="0"/>
        <v>86</v>
      </c>
      <c r="AD8">
        <f t="shared" si="1"/>
        <v>36</v>
      </c>
      <c r="AF8">
        <f t="shared" si="2"/>
        <v>100</v>
      </c>
      <c r="AH8">
        <f t="shared" si="3"/>
        <v>5</v>
      </c>
    </row>
    <row r="9" spans="1:34" x14ac:dyDescent="0.35">
      <c r="A9" s="1"/>
      <c r="B9" s="1"/>
      <c r="C9" s="1" t="s">
        <v>22</v>
      </c>
      <c r="D9" s="1"/>
      <c r="E9" s="1"/>
      <c r="F9" s="1"/>
      <c r="G9">
        <v>16</v>
      </c>
      <c r="H9">
        <v>3</v>
      </c>
      <c r="I9">
        <v>18</v>
      </c>
      <c r="J9">
        <v>18</v>
      </c>
      <c r="K9">
        <v>18</v>
      </c>
      <c r="L9">
        <v>18</v>
      </c>
      <c r="M9">
        <v>18</v>
      </c>
      <c r="N9">
        <v>3</v>
      </c>
      <c r="O9">
        <v>3</v>
      </c>
      <c r="P9">
        <v>3</v>
      </c>
      <c r="Q9">
        <v>3</v>
      </c>
      <c r="R9">
        <v>3</v>
      </c>
      <c r="T9" s="3">
        <v>6</v>
      </c>
      <c r="U9" s="3">
        <v>4</v>
      </c>
      <c r="V9" s="3">
        <v>5.5</v>
      </c>
      <c r="W9" s="3">
        <v>6</v>
      </c>
      <c r="X9" s="3">
        <v>6</v>
      </c>
      <c r="Y9" s="3">
        <v>5</v>
      </c>
      <c r="AB9">
        <f t="shared" si="0"/>
        <v>124</v>
      </c>
      <c r="AD9">
        <f t="shared" si="1"/>
        <v>32.5</v>
      </c>
      <c r="AF9">
        <f t="shared" si="2"/>
        <v>94.345238095238102</v>
      </c>
      <c r="AH9">
        <f t="shared" si="3"/>
        <v>5</v>
      </c>
    </row>
    <row r="10" spans="1:34" x14ac:dyDescent="0.35">
      <c r="A10" s="1"/>
      <c r="B10" s="1"/>
      <c r="C10" s="1" t="s">
        <v>23</v>
      </c>
      <c r="D10" s="1"/>
      <c r="E10" s="1"/>
      <c r="F10" s="1"/>
      <c r="G10">
        <v>18</v>
      </c>
      <c r="H10">
        <v>3</v>
      </c>
      <c r="I10">
        <v>15</v>
      </c>
      <c r="J10">
        <v>18</v>
      </c>
      <c r="K10" s="1" t="s">
        <v>17</v>
      </c>
      <c r="L10">
        <v>16</v>
      </c>
      <c r="M10" s="1" t="s">
        <v>17</v>
      </c>
      <c r="N10">
        <v>3</v>
      </c>
      <c r="O10">
        <v>3</v>
      </c>
      <c r="P10" s="1" t="s">
        <v>17</v>
      </c>
      <c r="Q10">
        <v>3</v>
      </c>
      <c r="R10">
        <v>3</v>
      </c>
      <c r="T10" s="3">
        <v>5.5</v>
      </c>
      <c r="U10" s="3">
        <v>5</v>
      </c>
      <c r="V10" s="3">
        <v>6</v>
      </c>
      <c r="W10" s="3">
        <v>5</v>
      </c>
      <c r="X10" s="3">
        <v>6</v>
      </c>
      <c r="Y10" s="3">
        <v>6</v>
      </c>
      <c r="AB10">
        <f t="shared" si="0"/>
        <v>82</v>
      </c>
      <c r="AD10">
        <f t="shared" si="1"/>
        <v>33.5</v>
      </c>
      <c r="AF10">
        <f t="shared" si="2"/>
        <v>93.055555555555557</v>
      </c>
      <c r="AH10">
        <f t="shared" si="3"/>
        <v>5</v>
      </c>
    </row>
    <row r="11" spans="1:34" x14ac:dyDescent="0.35">
      <c r="A11" s="1"/>
      <c r="B11" s="1"/>
      <c r="C11" s="1" t="s">
        <v>24</v>
      </c>
      <c r="D11" s="1"/>
      <c r="E11" s="1"/>
      <c r="F11" s="1"/>
      <c r="G11">
        <v>15</v>
      </c>
      <c r="H11">
        <v>3</v>
      </c>
      <c r="I11">
        <v>18</v>
      </c>
      <c r="J11">
        <v>18</v>
      </c>
      <c r="K11">
        <v>16</v>
      </c>
      <c r="L11">
        <v>18</v>
      </c>
      <c r="M11">
        <v>18</v>
      </c>
      <c r="N11">
        <v>3</v>
      </c>
      <c r="O11">
        <v>3</v>
      </c>
      <c r="P11">
        <v>3</v>
      </c>
      <c r="Q11">
        <v>3</v>
      </c>
      <c r="R11">
        <v>3</v>
      </c>
      <c r="T11" s="3">
        <v>6</v>
      </c>
      <c r="U11" s="3">
        <v>6</v>
      </c>
      <c r="V11" s="3">
        <v>5.5</v>
      </c>
      <c r="W11" s="3">
        <v>6</v>
      </c>
      <c r="X11" s="3">
        <v>6</v>
      </c>
      <c r="Y11" s="3">
        <v>6</v>
      </c>
      <c r="AB11">
        <f t="shared" si="0"/>
        <v>121</v>
      </c>
      <c r="AD11">
        <f t="shared" si="1"/>
        <v>35.5</v>
      </c>
      <c r="AF11">
        <f t="shared" si="2"/>
        <v>98.611111111111114</v>
      </c>
      <c r="AH11">
        <f t="shared" si="3"/>
        <v>5</v>
      </c>
    </row>
    <row r="12" spans="1:34" x14ac:dyDescent="0.35">
      <c r="A12" s="1"/>
      <c r="B12" s="1"/>
      <c r="C12" s="1" t="s">
        <v>25</v>
      </c>
      <c r="D12" s="1"/>
      <c r="E12" s="1"/>
      <c r="F12" s="1"/>
      <c r="G12">
        <v>11.5</v>
      </c>
      <c r="H12">
        <v>3</v>
      </c>
      <c r="I12">
        <v>16</v>
      </c>
      <c r="J12">
        <v>16</v>
      </c>
      <c r="K12">
        <v>18</v>
      </c>
      <c r="L12">
        <v>18</v>
      </c>
      <c r="M12">
        <v>18</v>
      </c>
      <c r="N12">
        <v>3</v>
      </c>
      <c r="O12">
        <v>3</v>
      </c>
      <c r="P12">
        <v>3</v>
      </c>
      <c r="Q12">
        <v>3</v>
      </c>
      <c r="R12">
        <v>3</v>
      </c>
      <c r="T12" s="3">
        <v>5.5</v>
      </c>
      <c r="U12" s="3">
        <v>6</v>
      </c>
      <c r="V12" s="3">
        <v>6</v>
      </c>
      <c r="W12" s="3">
        <v>6</v>
      </c>
      <c r="X12" s="3">
        <v>6</v>
      </c>
      <c r="Y12" s="3">
        <v>6</v>
      </c>
      <c r="AB12">
        <f t="shared" si="0"/>
        <v>115.5</v>
      </c>
      <c r="AD12">
        <f t="shared" si="1"/>
        <v>35.5</v>
      </c>
      <c r="AF12">
        <f t="shared" si="2"/>
        <v>98.611111111111114</v>
      </c>
      <c r="AH12">
        <f t="shared" si="3"/>
        <v>5</v>
      </c>
    </row>
    <row r="13" spans="1:34" x14ac:dyDescent="0.35">
      <c r="A13" s="1"/>
      <c r="B13" s="1"/>
      <c r="C13" s="1" t="s">
        <v>26</v>
      </c>
      <c r="D13" s="1"/>
      <c r="E13" s="1"/>
      <c r="F13" s="1"/>
      <c r="G13">
        <v>18</v>
      </c>
      <c r="H13">
        <v>3</v>
      </c>
      <c r="I13">
        <v>12</v>
      </c>
      <c r="J13">
        <v>17</v>
      </c>
      <c r="K13">
        <v>14</v>
      </c>
      <c r="L13">
        <v>18</v>
      </c>
      <c r="M13">
        <v>18</v>
      </c>
      <c r="N13">
        <v>2.5</v>
      </c>
      <c r="O13">
        <v>3</v>
      </c>
      <c r="P13">
        <v>3</v>
      </c>
      <c r="Q13">
        <v>3</v>
      </c>
      <c r="R13">
        <v>3</v>
      </c>
      <c r="T13" s="3">
        <v>6</v>
      </c>
      <c r="U13" s="3">
        <v>6</v>
      </c>
      <c r="V13" s="3">
        <v>5</v>
      </c>
      <c r="W13" s="3">
        <v>5</v>
      </c>
      <c r="X13" s="3">
        <v>4</v>
      </c>
      <c r="Y13" s="3">
        <v>5</v>
      </c>
      <c r="AB13">
        <f t="shared" si="0"/>
        <v>114.5</v>
      </c>
      <c r="AD13">
        <f t="shared" si="1"/>
        <v>31</v>
      </c>
      <c r="AF13">
        <f t="shared" si="2"/>
        <v>88.492063492063494</v>
      </c>
      <c r="AH13">
        <f t="shared" si="3"/>
        <v>4</v>
      </c>
    </row>
    <row r="14" spans="1:34" x14ac:dyDescent="0.35">
      <c r="A14" s="1"/>
      <c r="B14" s="1"/>
      <c r="C14" s="1" t="s">
        <v>27</v>
      </c>
      <c r="D14" s="1"/>
      <c r="E14" s="1"/>
      <c r="F14" s="1"/>
      <c r="G14">
        <v>18</v>
      </c>
      <c r="H14">
        <v>3</v>
      </c>
      <c r="I14">
        <v>18</v>
      </c>
      <c r="J14">
        <v>14</v>
      </c>
      <c r="K14">
        <v>18</v>
      </c>
      <c r="L14">
        <v>18</v>
      </c>
      <c r="M14">
        <v>18</v>
      </c>
      <c r="N14">
        <v>3</v>
      </c>
      <c r="O14">
        <v>3</v>
      </c>
      <c r="P14">
        <v>3</v>
      </c>
      <c r="Q14">
        <v>3</v>
      </c>
      <c r="R14">
        <v>3</v>
      </c>
      <c r="T14" s="3">
        <v>6</v>
      </c>
      <c r="U14" s="3">
        <v>6</v>
      </c>
      <c r="V14" s="3">
        <v>6</v>
      </c>
      <c r="W14" s="3">
        <v>6</v>
      </c>
      <c r="X14" s="3">
        <v>6</v>
      </c>
      <c r="Y14" s="3">
        <v>6</v>
      </c>
      <c r="AB14">
        <f t="shared" si="0"/>
        <v>122</v>
      </c>
      <c r="AD14">
        <f t="shared" si="1"/>
        <v>36</v>
      </c>
      <c r="AF14">
        <f t="shared" si="2"/>
        <v>100</v>
      </c>
      <c r="AH14">
        <f t="shared" si="3"/>
        <v>5</v>
      </c>
    </row>
    <row r="15" spans="1:34" x14ac:dyDescent="0.35">
      <c r="A15" s="1"/>
      <c r="B15" s="1"/>
      <c r="C15" s="1" t="s">
        <v>28</v>
      </c>
      <c r="D15" s="1"/>
      <c r="E15" s="1"/>
      <c r="F15" s="1"/>
      <c r="G15">
        <v>18</v>
      </c>
      <c r="H15">
        <v>2.5</v>
      </c>
      <c r="I15">
        <v>16</v>
      </c>
      <c r="J15">
        <v>12</v>
      </c>
      <c r="K15">
        <v>7</v>
      </c>
      <c r="L15">
        <v>18</v>
      </c>
      <c r="M15">
        <v>16</v>
      </c>
      <c r="N15">
        <v>2</v>
      </c>
      <c r="O15">
        <v>1.5</v>
      </c>
      <c r="P15">
        <v>3</v>
      </c>
      <c r="Q15">
        <v>1</v>
      </c>
      <c r="R15">
        <v>3</v>
      </c>
      <c r="T15" s="3">
        <v>4</v>
      </c>
      <c r="U15" s="3">
        <v>1</v>
      </c>
      <c r="V15" s="3">
        <v>3</v>
      </c>
      <c r="W15" s="3">
        <v>4.5</v>
      </c>
      <c r="X15" s="3">
        <v>1</v>
      </c>
      <c r="Y15" s="3">
        <v>3</v>
      </c>
      <c r="AB15">
        <f t="shared" si="0"/>
        <v>100</v>
      </c>
      <c r="AD15">
        <f t="shared" si="1"/>
        <v>16.5</v>
      </c>
      <c r="AF15">
        <f t="shared" si="2"/>
        <v>62.599206349206348</v>
      </c>
      <c r="AH15">
        <f t="shared" si="3"/>
        <v>2</v>
      </c>
    </row>
    <row r="16" spans="1:34" x14ac:dyDescent="0.35">
      <c r="A16" s="1"/>
      <c r="B16" s="1"/>
      <c r="C16" s="1" t="s">
        <v>29</v>
      </c>
      <c r="D16" s="1"/>
      <c r="E16" s="1"/>
      <c r="F16" s="1"/>
      <c r="G16">
        <v>18</v>
      </c>
      <c r="H16">
        <v>3</v>
      </c>
      <c r="I16">
        <v>18</v>
      </c>
      <c r="J16">
        <v>18</v>
      </c>
      <c r="K16">
        <v>18</v>
      </c>
      <c r="L16">
        <v>18</v>
      </c>
      <c r="M16">
        <v>18</v>
      </c>
      <c r="N16">
        <v>2.5</v>
      </c>
      <c r="O16">
        <v>3</v>
      </c>
      <c r="P16">
        <v>3</v>
      </c>
      <c r="Q16">
        <v>3</v>
      </c>
      <c r="R16">
        <v>3</v>
      </c>
      <c r="T16" s="3">
        <v>5.5</v>
      </c>
      <c r="U16" s="3">
        <v>6</v>
      </c>
      <c r="V16" s="3">
        <v>2.5</v>
      </c>
      <c r="W16" s="3">
        <v>4</v>
      </c>
      <c r="X16" s="3">
        <v>3</v>
      </c>
      <c r="Y16" s="3">
        <v>6</v>
      </c>
      <c r="AB16">
        <f t="shared" si="0"/>
        <v>125.5</v>
      </c>
      <c r="AD16">
        <f t="shared" si="1"/>
        <v>27</v>
      </c>
      <c r="AF16">
        <f t="shared" si="2"/>
        <v>87.301587301587304</v>
      </c>
      <c r="AH16">
        <f t="shared" si="3"/>
        <v>4</v>
      </c>
    </row>
    <row r="17" spans="1:34" x14ac:dyDescent="0.35">
      <c r="A17" s="1"/>
      <c r="B17" s="1"/>
      <c r="C17" s="1" t="s">
        <v>30</v>
      </c>
      <c r="D17" s="1"/>
      <c r="E17" s="1"/>
      <c r="F17" s="1"/>
      <c r="G17">
        <v>18</v>
      </c>
      <c r="H17">
        <v>3</v>
      </c>
      <c r="I17">
        <v>18</v>
      </c>
      <c r="J17">
        <v>14</v>
      </c>
      <c r="K17">
        <v>16</v>
      </c>
      <c r="L17">
        <v>18</v>
      </c>
      <c r="M17">
        <v>18</v>
      </c>
      <c r="N17">
        <v>2</v>
      </c>
      <c r="O17">
        <v>3</v>
      </c>
      <c r="P17">
        <v>2.5</v>
      </c>
      <c r="Q17">
        <v>3</v>
      </c>
      <c r="R17">
        <v>3</v>
      </c>
      <c r="T17" s="3">
        <v>5</v>
      </c>
      <c r="U17" s="3">
        <v>6</v>
      </c>
      <c r="V17" s="3">
        <v>6</v>
      </c>
      <c r="W17" s="3">
        <v>5</v>
      </c>
      <c r="X17" s="3">
        <v>6</v>
      </c>
      <c r="Y17" s="3">
        <v>5</v>
      </c>
      <c r="AB17">
        <f t="shared" si="0"/>
        <v>118.5</v>
      </c>
      <c r="AD17">
        <f t="shared" si="1"/>
        <v>33</v>
      </c>
      <c r="AF17">
        <f t="shared" si="2"/>
        <v>92.857142857142861</v>
      </c>
      <c r="AH17">
        <f t="shared" si="3"/>
        <v>5</v>
      </c>
    </row>
    <row r="18" spans="1:34" x14ac:dyDescent="0.35">
      <c r="A18" s="1"/>
      <c r="B18" s="1"/>
      <c r="C18" s="1" t="s">
        <v>31</v>
      </c>
      <c r="D18" s="1"/>
      <c r="E18" s="1"/>
      <c r="F18" s="1"/>
      <c r="G18">
        <v>18</v>
      </c>
      <c r="H18">
        <v>3</v>
      </c>
      <c r="I18" s="1" t="s">
        <v>17</v>
      </c>
      <c r="J18" s="1" t="s">
        <v>17</v>
      </c>
      <c r="K18" s="1" t="s">
        <v>17</v>
      </c>
      <c r="L18" s="1" t="s">
        <v>17</v>
      </c>
      <c r="M18" s="1" t="s">
        <v>17</v>
      </c>
      <c r="N18" s="1" t="s">
        <v>17</v>
      </c>
      <c r="O18" s="1" t="s">
        <v>17</v>
      </c>
      <c r="P18" s="1" t="s">
        <v>17</v>
      </c>
      <c r="Q18" s="1" t="s">
        <v>17</v>
      </c>
      <c r="R18">
        <v>3</v>
      </c>
      <c r="T18" s="3">
        <v>6</v>
      </c>
      <c r="U18" s="3">
        <v>6</v>
      </c>
      <c r="V18" s="3">
        <v>6</v>
      </c>
      <c r="W18" s="3">
        <v>2</v>
      </c>
      <c r="X18" s="3">
        <v>6</v>
      </c>
      <c r="Y18" s="3">
        <v>6</v>
      </c>
      <c r="AB18">
        <f t="shared" si="0"/>
        <v>24</v>
      </c>
      <c r="AD18">
        <f t="shared" si="1"/>
        <v>32</v>
      </c>
      <c r="AF18">
        <f t="shared" si="2"/>
        <v>88.888888888888886</v>
      </c>
      <c r="AH18">
        <f t="shared" si="3"/>
        <v>4</v>
      </c>
    </row>
    <row r="19" spans="1:34" x14ac:dyDescent="0.35">
      <c r="A19" s="1"/>
      <c r="B19" s="1"/>
      <c r="C19" s="1" t="s">
        <v>32</v>
      </c>
      <c r="D19" s="1"/>
      <c r="E19" s="1"/>
      <c r="F19" s="1"/>
      <c r="G19">
        <v>18</v>
      </c>
      <c r="H19">
        <v>3</v>
      </c>
      <c r="I19">
        <v>17</v>
      </c>
      <c r="J19">
        <v>14</v>
      </c>
      <c r="K19">
        <v>11</v>
      </c>
      <c r="L19" s="1" t="s">
        <v>17</v>
      </c>
      <c r="M19" s="1" t="s">
        <v>17</v>
      </c>
      <c r="N19">
        <v>2.5</v>
      </c>
      <c r="O19">
        <v>3</v>
      </c>
      <c r="P19">
        <v>3</v>
      </c>
      <c r="Q19">
        <v>3</v>
      </c>
      <c r="R19">
        <v>3</v>
      </c>
      <c r="T19" s="3">
        <v>4.5</v>
      </c>
      <c r="U19" s="3">
        <v>6</v>
      </c>
      <c r="V19" s="3">
        <v>6</v>
      </c>
      <c r="W19" s="3">
        <v>5</v>
      </c>
      <c r="X19" s="3">
        <v>1</v>
      </c>
      <c r="Y19" s="3">
        <v>1.5</v>
      </c>
      <c r="AB19">
        <f t="shared" si="0"/>
        <v>77.5</v>
      </c>
      <c r="AD19">
        <f t="shared" si="1"/>
        <v>24</v>
      </c>
      <c r="AF19">
        <f t="shared" si="2"/>
        <v>66.666666666666671</v>
      </c>
      <c r="AH19">
        <f t="shared" si="3"/>
        <v>3</v>
      </c>
    </row>
    <row r="20" spans="1:34" x14ac:dyDescent="0.35">
      <c r="A20" s="1"/>
      <c r="B20" s="1"/>
      <c r="C20" s="1" t="s">
        <v>33</v>
      </c>
      <c r="D20" s="1"/>
      <c r="E20" s="1"/>
      <c r="F20" s="1"/>
      <c r="G20">
        <v>17</v>
      </c>
      <c r="H20">
        <v>3</v>
      </c>
      <c r="I20">
        <v>12</v>
      </c>
      <c r="J20">
        <v>12</v>
      </c>
      <c r="K20">
        <v>14</v>
      </c>
      <c r="L20">
        <v>13.5</v>
      </c>
      <c r="M20">
        <v>16</v>
      </c>
      <c r="N20">
        <v>3</v>
      </c>
      <c r="O20">
        <v>3</v>
      </c>
      <c r="P20">
        <v>2.5</v>
      </c>
      <c r="Q20" s="1" t="s">
        <v>17</v>
      </c>
      <c r="R20">
        <v>3</v>
      </c>
      <c r="T20" s="3">
        <v>6</v>
      </c>
      <c r="U20" s="3">
        <v>6</v>
      </c>
      <c r="V20" s="3">
        <v>6</v>
      </c>
      <c r="W20" s="3">
        <v>3</v>
      </c>
      <c r="X20" s="3">
        <v>6</v>
      </c>
      <c r="Y20" s="3">
        <v>6</v>
      </c>
      <c r="AB20">
        <f t="shared" si="0"/>
        <v>99</v>
      </c>
      <c r="AD20">
        <f t="shared" si="1"/>
        <v>33</v>
      </c>
      <c r="AF20">
        <f t="shared" si="2"/>
        <v>91.666666666666671</v>
      </c>
      <c r="AH20">
        <f t="shared" si="3"/>
        <v>5</v>
      </c>
    </row>
    <row r="21" spans="1:34" x14ac:dyDescent="0.35">
      <c r="A21" s="1"/>
      <c r="B21" s="1"/>
      <c r="C21" s="1" t="s">
        <v>34</v>
      </c>
      <c r="D21" s="1"/>
      <c r="E21" s="1"/>
      <c r="F21" s="1"/>
      <c r="G21">
        <v>13</v>
      </c>
      <c r="H21">
        <v>3</v>
      </c>
      <c r="I21" s="1" t="s">
        <v>17</v>
      </c>
      <c r="J21">
        <v>10</v>
      </c>
      <c r="K21">
        <v>11</v>
      </c>
      <c r="L21">
        <v>10</v>
      </c>
      <c r="M21">
        <v>14</v>
      </c>
      <c r="N21">
        <v>2.5</v>
      </c>
      <c r="O21">
        <v>3</v>
      </c>
      <c r="P21">
        <v>3</v>
      </c>
      <c r="Q21">
        <v>3</v>
      </c>
      <c r="R21">
        <v>3</v>
      </c>
      <c r="T21" s="3">
        <v>4</v>
      </c>
      <c r="U21" s="3">
        <v>5.5</v>
      </c>
      <c r="V21" s="3">
        <v>6</v>
      </c>
      <c r="W21" s="3">
        <v>5</v>
      </c>
      <c r="X21" s="3">
        <v>6</v>
      </c>
      <c r="Y21" s="3">
        <v>5</v>
      </c>
      <c r="AB21">
        <f t="shared" si="0"/>
        <v>75.5</v>
      </c>
      <c r="AD21">
        <f t="shared" si="1"/>
        <v>31.5</v>
      </c>
      <c r="AF21">
        <f t="shared" si="2"/>
        <v>87.5</v>
      </c>
      <c r="AH21">
        <f t="shared" si="3"/>
        <v>4</v>
      </c>
    </row>
    <row r="22" spans="1:34" x14ac:dyDescent="0.35">
      <c r="A22" s="1"/>
      <c r="B22" s="1"/>
      <c r="C22" s="1" t="s">
        <v>35</v>
      </c>
      <c r="D22" s="1"/>
      <c r="E22" s="1"/>
      <c r="F22" s="1"/>
      <c r="G22">
        <v>16</v>
      </c>
      <c r="H22">
        <v>3</v>
      </c>
      <c r="I22">
        <v>18</v>
      </c>
      <c r="J22">
        <v>11</v>
      </c>
      <c r="K22" s="1" t="s">
        <v>17</v>
      </c>
      <c r="L22">
        <v>12</v>
      </c>
      <c r="M22">
        <v>18</v>
      </c>
      <c r="N22">
        <v>2.5</v>
      </c>
      <c r="O22">
        <v>3</v>
      </c>
      <c r="P22" s="1" t="s">
        <v>17</v>
      </c>
      <c r="Q22">
        <v>2</v>
      </c>
      <c r="R22">
        <v>3</v>
      </c>
      <c r="T22" s="3">
        <v>6</v>
      </c>
      <c r="U22" s="3">
        <v>6</v>
      </c>
      <c r="V22" s="3">
        <v>0</v>
      </c>
      <c r="W22" s="3">
        <v>5</v>
      </c>
      <c r="X22" s="3">
        <v>6</v>
      </c>
      <c r="Y22" s="3">
        <v>2</v>
      </c>
      <c r="AB22">
        <f t="shared" si="0"/>
        <v>88.5</v>
      </c>
      <c r="AD22">
        <f t="shared" si="1"/>
        <v>25</v>
      </c>
      <c r="AF22">
        <f t="shared" si="2"/>
        <v>69.841269841269835</v>
      </c>
      <c r="AH22">
        <f t="shared" si="3"/>
        <v>3</v>
      </c>
    </row>
    <row r="23" spans="1:34" x14ac:dyDescent="0.35">
      <c r="A23" s="1"/>
      <c r="B23" s="1"/>
      <c r="C23" s="1" t="s">
        <v>36</v>
      </c>
      <c r="D23" s="1"/>
      <c r="E23" s="1"/>
      <c r="F23" s="1"/>
      <c r="G23">
        <v>18</v>
      </c>
      <c r="H23">
        <v>3</v>
      </c>
      <c r="I23">
        <v>18</v>
      </c>
      <c r="J23">
        <v>17</v>
      </c>
      <c r="K23">
        <v>15</v>
      </c>
      <c r="L23">
        <v>18</v>
      </c>
      <c r="M23">
        <v>14</v>
      </c>
      <c r="N23">
        <v>2.5</v>
      </c>
      <c r="O23">
        <v>3</v>
      </c>
      <c r="P23">
        <v>2.5</v>
      </c>
      <c r="Q23">
        <v>3</v>
      </c>
      <c r="R23">
        <v>3</v>
      </c>
      <c r="T23" s="3">
        <v>6</v>
      </c>
      <c r="U23" s="3">
        <v>6</v>
      </c>
      <c r="V23" s="3">
        <v>6</v>
      </c>
      <c r="W23" s="3">
        <v>5</v>
      </c>
      <c r="X23" s="3">
        <v>6</v>
      </c>
      <c r="Y23" s="3">
        <v>6</v>
      </c>
      <c r="AB23">
        <f t="shared" si="0"/>
        <v>117</v>
      </c>
      <c r="AD23">
        <f t="shared" si="1"/>
        <v>35</v>
      </c>
      <c r="AF23">
        <f t="shared" si="2"/>
        <v>97.222222222222229</v>
      </c>
      <c r="AH23">
        <f t="shared" si="3"/>
        <v>5</v>
      </c>
    </row>
    <row r="24" spans="1:34" x14ac:dyDescent="0.35">
      <c r="A24" s="1"/>
      <c r="B24" s="1"/>
      <c r="C24" s="1" t="s">
        <v>37</v>
      </c>
      <c r="D24" s="1"/>
      <c r="E24" s="1"/>
      <c r="F24" s="1"/>
      <c r="G24" s="1" t="s">
        <v>17</v>
      </c>
      <c r="H24" s="1" t="s">
        <v>17</v>
      </c>
      <c r="I24">
        <v>18</v>
      </c>
      <c r="J24">
        <v>18</v>
      </c>
      <c r="K24">
        <v>15</v>
      </c>
      <c r="L24">
        <v>10</v>
      </c>
      <c r="M24">
        <v>18</v>
      </c>
      <c r="N24">
        <v>3</v>
      </c>
      <c r="O24">
        <v>3</v>
      </c>
      <c r="P24">
        <v>3</v>
      </c>
      <c r="Q24">
        <v>3</v>
      </c>
      <c r="R24">
        <v>3</v>
      </c>
      <c r="T24" s="3">
        <v>6</v>
      </c>
      <c r="U24" s="3">
        <v>6</v>
      </c>
      <c r="V24" s="3">
        <v>6</v>
      </c>
      <c r="W24" s="3">
        <v>6</v>
      </c>
      <c r="X24" s="3">
        <v>6</v>
      </c>
      <c r="Y24" s="3">
        <v>5.5</v>
      </c>
      <c r="AB24">
        <f t="shared" si="0"/>
        <v>94</v>
      </c>
      <c r="AD24">
        <f t="shared" si="1"/>
        <v>35.5</v>
      </c>
      <c r="AF24">
        <f t="shared" si="2"/>
        <v>98.611111111111114</v>
      </c>
      <c r="AH24">
        <f t="shared" si="3"/>
        <v>5</v>
      </c>
    </row>
    <row r="25" spans="1:34" x14ac:dyDescent="0.35">
      <c r="A25" s="1"/>
      <c r="B25" s="1"/>
      <c r="C25" s="1" t="s">
        <v>38</v>
      </c>
      <c r="D25" s="1"/>
      <c r="E25" s="1"/>
      <c r="F25" s="1"/>
      <c r="G25" s="1" t="s">
        <v>17</v>
      </c>
      <c r="H25" s="1" t="s">
        <v>17</v>
      </c>
      <c r="I25" s="1" t="s">
        <v>17</v>
      </c>
      <c r="J25" s="1" t="s">
        <v>17</v>
      </c>
      <c r="K25" s="1" t="s">
        <v>17</v>
      </c>
      <c r="L25" s="1" t="s">
        <v>17</v>
      </c>
      <c r="M25" s="1" t="s">
        <v>17</v>
      </c>
      <c r="N25" s="1" t="s">
        <v>17</v>
      </c>
      <c r="O25" s="1" t="s">
        <v>17</v>
      </c>
      <c r="P25" s="1" t="s">
        <v>17</v>
      </c>
      <c r="Q25" s="1" t="s">
        <v>17</v>
      </c>
      <c r="R25" s="1" t="s">
        <v>17</v>
      </c>
      <c r="T25" s="3">
        <v>0.5</v>
      </c>
      <c r="U25" s="3">
        <v>0</v>
      </c>
      <c r="V25" s="3">
        <v>0.5</v>
      </c>
      <c r="W25" s="3">
        <v>0</v>
      </c>
      <c r="X25" s="3">
        <v>0</v>
      </c>
      <c r="Y25" s="3">
        <v>0</v>
      </c>
      <c r="AB25">
        <f t="shared" si="0"/>
        <v>0</v>
      </c>
      <c r="AD25">
        <f t="shared" si="1"/>
        <v>1</v>
      </c>
      <c r="AF25">
        <f t="shared" si="2"/>
        <v>2.7777777777777777</v>
      </c>
      <c r="AH25">
        <f t="shared" si="3"/>
        <v>0</v>
      </c>
    </row>
    <row r="26" spans="1:34" x14ac:dyDescent="0.35">
      <c r="A26" s="1"/>
      <c r="B26" s="1"/>
      <c r="C26" s="1" t="s">
        <v>39</v>
      </c>
      <c r="D26" s="1"/>
      <c r="E26" s="1"/>
      <c r="F26" s="1"/>
      <c r="G26">
        <v>18</v>
      </c>
      <c r="H26">
        <v>2.5</v>
      </c>
      <c r="I26">
        <v>15</v>
      </c>
      <c r="J26">
        <v>18</v>
      </c>
      <c r="K26">
        <v>18</v>
      </c>
      <c r="L26">
        <v>18</v>
      </c>
      <c r="M26">
        <v>18</v>
      </c>
      <c r="N26">
        <v>2.5</v>
      </c>
      <c r="O26">
        <v>3</v>
      </c>
      <c r="P26">
        <v>3</v>
      </c>
      <c r="Q26">
        <v>3</v>
      </c>
      <c r="R26">
        <v>3</v>
      </c>
      <c r="T26" s="3">
        <v>6</v>
      </c>
      <c r="U26" s="3">
        <v>6</v>
      </c>
      <c r="V26" s="3">
        <v>6</v>
      </c>
      <c r="W26" s="3">
        <v>6</v>
      </c>
      <c r="X26" s="3">
        <v>6</v>
      </c>
      <c r="Y26" s="3">
        <v>3</v>
      </c>
      <c r="AB26">
        <f t="shared" si="0"/>
        <v>122</v>
      </c>
      <c r="AD26">
        <f t="shared" si="1"/>
        <v>33</v>
      </c>
      <c r="AF26">
        <f t="shared" si="2"/>
        <v>94.246031746031747</v>
      </c>
      <c r="AH26">
        <f t="shared" si="3"/>
        <v>5</v>
      </c>
    </row>
    <row r="27" spans="1:34" x14ac:dyDescent="0.35">
      <c r="A27" s="1"/>
      <c r="B27" s="1"/>
      <c r="C27" s="1" t="s">
        <v>40</v>
      </c>
      <c r="D27" s="1"/>
      <c r="E27" s="1"/>
      <c r="F27" s="1"/>
      <c r="G27">
        <v>4</v>
      </c>
      <c r="H27">
        <v>1</v>
      </c>
      <c r="I27" s="1" t="s">
        <v>17</v>
      </c>
      <c r="J27">
        <v>6</v>
      </c>
      <c r="K27" s="1" t="s">
        <v>17</v>
      </c>
      <c r="L27" s="1" t="s">
        <v>17</v>
      </c>
      <c r="M27" s="1" t="s">
        <v>17</v>
      </c>
      <c r="N27" s="1" t="s">
        <v>17</v>
      </c>
      <c r="O27">
        <v>1.5</v>
      </c>
      <c r="P27" s="1" t="s">
        <v>17</v>
      </c>
      <c r="Q27" s="1" t="s">
        <v>17</v>
      </c>
      <c r="R27">
        <v>3</v>
      </c>
      <c r="T27" s="3">
        <v>5.5</v>
      </c>
      <c r="U27" s="3">
        <v>6</v>
      </c>
      <c r="V27" s="3">
        <v>5</v>
      </c>
      <c r="W27" s="3">
        <v>4</v>
      </c>
      <c r="X27" s="3">
        <v>3</v>
      </c>
      <c r="Y27" s="3">
        <v>0</v>
      </c>
      <c r="AB27">
        <f t="shared" si="0"/>
        <v>15.5</v>
      </c>
      <c r="AD27">
        <f t="shared" si="1"/>
        <v>23.5</v>
      </c>
      <c r="AF27">
        <f t="shared" si="2"/>
        <v>65.277777777777771</v>
      </c>
      <c r="AH27">
        <f t="shared" si="3"/>
        <v>3</v>
      </c>
    </row>
    <row r="28" spans="1:34" x14ac:dyDescent="0.35">
      <c r="A28" s="1"/>
      <c r="B28" s="1"/>
      <c r="C28" s="1" t="s">
        <v>41</v>
      </c>
      <c r="D28" s="1"/>
      <c r="E28" s="1"/>
      <c r="F28" s="1"/>
      <c r="G28">
        <v>16.5</v>
      </c>
      <c r="H28">
        <v>3</v>
      </c>
      <c r="I28">
        <v>17</v>
      </c>
      <c r="J28" s="1" t="s">
        <v>17</v>
      </c>
      <c r="K28">
        <v>12</v>
      </c>
      <c r="L28">
        <v>18</v>
      </c>
      <c r="M28">
        <v>18</v>
      </c>
      <c r="N28">
        <v>2.5</v>
      </c>
      <c r="O28" s="1" t="s">
        <v>17</v>
      </c>
      <c r="P28">
        <v>3</v>
      </c>
      <c r="Q28">
        <v>3</v>
      </c>
      <c r="R28">
        <v>3</v>
      </c>
      <c r="T28" s="3">
        <v>6</v>
      </c>
      <c r="U28" s="3">
        <v>3.5</v>
      </c>
      <c r="V28" s="3">
        <v>0</v>
      </c>
      <c r="W28" s="3">
        <v>6</v>
      </c>
      <c r="X28" s="3">
        <v>6</v>
      </c>
      <c r="Y28" s="3">
        <v>6</v>
      </c>
      <c r="AB28">
        <f t="shared" si="0"/>
        <v>96</v>
      </c>
      <c r="AD28">
        <f t="shared" si="1"/>
        <v>27.5</v>
      </c>
      <c r="AF28">
        <f t="shared" si="2"/>
        <v>76.388888888888886</v>
      </c>
      <c r="AH28">
        <f t="shared" si="3"/>
        <v>3</v>
      </c>
    </row>
    <row r="29" spans="1:34" x14ac:dyDescent="0.35">
      <c r="A29" s="1"/>
      <c r="B29" s="1"/>
      <c r="C29" s="1" t="s">
        <v>42</v>
      </c>
      <c r="D29" s="1"/>
      <c r="E29" s="1"/>
      <c r="F29" s="1"/>
      <c r="G29">
        <v>18</v>
      </c>
      <c r="H29">
        <v>2.5</v>
      </c>
      <c r="I29">
        <v>18</v>
      </c>
      <c r="J29">
        <v>17</v>
      </c>
      <c r="K29">
        <v>18</v>
      </c>
      <c r="L29">
        <v>18</v>
      </c>
      <c r="M29">
        <v>18</v>
      </c>
      <c r="N29">
        <v>2</v>
      </c>
      <c r="O29">
        <v>3</v>
      </c>
      <c r="P29" s="1" t="s">
        <v>17</v>
      </c>
      <c r="Q29">
        <v>3</v>
      </c>
      <c r="R29">
        <v>3</v>
      </c>
      <c r="T29" s="3">
        <v>6</v>
      </c>
      <c r="U29" s="3">
        <v>5.5</v>
      </c>
      <c r="V29" s="3">
        <v>6</v>
      </c>
      <c r="W29" s="3">
        <v>5</v>
      </c>
      <c r="X29" s="3">
        <v>6</v>
      </c>
      <c r="Y29" s="3">
        <v>6</v>
      </c>
      <c r="AB29">
        <f t="shared" si="0"/>
        <v>120.5</v>
      </c>
      <c r="AD29">
        <f t="shared" si="1"/>
        <v>34.5</v>
      </c>
      <c r="AF29">
        <f t="shared" si="2"/>
        <v>95.833333333333329</v>
      </c>
      <c r="AH29">
        <f t="shared" si="3"/>
        <v>5</v>
      </c>
    </row>
    <row r="30" spans="1:34" x14ac:dyDescent="0.35">
      <c r="A30" s="1"/>
      <c r="B30" s="1"/>
      <c r="C30" s="1" t="s">
        <v>43</v>
      </c>
      <c r="D30" s="1"/>
      <c r="E30" s="1"/>
      <c r="F30" s="1"/>
      <c r="G30">
        <v>11</v>
      </c>
      <c r="H30">
        <v>3</v>
      </c>
      <c r="I30">
        <v>18</v>
      </c>
      <c r="J30">
        <v>13</v>
      </c>
      <c r="K30">
        <v>15</v>
      </c>
      <c r="L30">
        <v>18</v>
      </c>
      <c r="M30">
        <v>13</v>
      </c>
      <c r="N30">
        <v>3</v>
      </c>
      <c r="O30">
        <v>3</v>
      </c>
      <c r="P30">
        <v>3</v>
      </c>
      <c r="Q30">
        <v>3</v>
      </c>
      <c r="R30">
        <v>3</v>
      </c>
      <c r="T30" s="3">
        <v>6</v>
      </c>
      <c r="U30" s="3">
        <v>6</v>
      </c>
      <c r="V30" s="3">
        <v>6</v>
      </c>
      <c r="W30" s="3">
        <v>6</v>
      </c>
      <c r="X30" s="3">
        <v>5</v>
      </c>
      <c r="Y30" s="3">
        <v>6</v>
      </c>
      <c r="AB30">
        <f t="shared" si="0"/>
        <v>106</v>
      </c>
      <c r="AD30">
        <f t="shared" si="1"/>
        <v>35</v>
      </c>
      <c r="AF30">
        <f t="shared" si="2"/>
        <v>97.222222222222229</v>
      </c>
      <c r="AH30">
        <f t="shared" si="3"/>
        <v>5</v>
      </c>
    </row>
    <row r="31" spans="1:34" x14ac:dyDescent="0.35">
      <c r="A31" s="1"/>
      <c r="B31" s="1"/>
      <c r="C31" s="1" t="s">
        <v>44</v>
      </c>
      <c r="D31" s="1"/>
      <c r="E31" s="1"/>
      <c r="F31" s="1"/>
      <c r="G31">
        <v>17</v>
      </c>
      <c r="H31">
        <v>3</v>
      </c>
      <c r="I31" s="1" t="s">
        <v>17</v>
      </c>
      <c r="J31">
        <v>6</v>
      </c>
      <c r="K31">
        <v>5</v>
      </c>
      <c r="L31">
        <v>16</v>
      </c>
      <c r="M31">
        <v>16</v>
      </c>
      <c r="N31" s="1" t="s">
        <v>17</v>
      </c>
      <c r="O31">
        <v>3</v>
      </c>
      <c r="P31" s="1" t="s">
        <v>17</v>
      </c>
      <c r="Q31">
        <v>3</v>
      </c>
      <c r="R31" s="1" t="s">
        <v>17</v>
      </c>
      <c r="T31" s="3">
        <v>6</v>
      </c>
      <c r="U31" s="3">
        <v>6</v>
      </c>
      <c r="V31" s="3">
        <v>4.5</v>
      </c>
      <c r="W31" s="3">
        <v>5</v>
      </c>
      <c r="X31" s="3">
        <v>0</v>
      </c>
      <c r="Y31" s="3">
        <v>4</v>
      </c>
      <c r="AB31">
        <f t="shared" si="0"/>
        <v>69</v>
      </c>
      <c r="AD31">
        <f t="shared" si="1"/>
        <v>25.5</v>
      </c>
      <c r="AF31">
        <f t="shared" si="2"/>
        <v>70.833333333333329</v>
      </c>
      <c r="AH31">
        <f t="shared" si="3"/>
        <v>3</v>
      </c>
    </row>
    <row r="32" spans="1:34" x14ac:dyDescent="0.35">
      <c r="A32" s="1"/>
      <c r="B32" s="1"/>
      <c r="C32" s="1" t="s">
        <v>45</v>
      </c>
      <c r="D32" s="1"/>
      <c r="E32" s="1"/>
      <c r="F32" s="1"/>
      <c r="G32">
        <v>18</v>
      </c>
      <c r="H32">
        <v>3</v>
      </c>
      <c r="I32">
        <v>12</v>
      </c>
      <c r="J32">
        <v>13</v>
      </c>
      <c r="K32">
        <v>17</v>
      </c>
      <c r="L32">
        <v>13</v>
      </c>
      <c r="M32" s="1" t="s">
        <v>17</v>
      </c>
      <c r="N32">
        <v>2.5</v>
      </c>
      <c r="O32">
        <v>2.5</v>
      </c>
      <c r="P32">
        <v>2</v>
      </c>
      <c r="Q32">
        <v>2</v>
      </c>
      <c r="R32">
        <v>3</v>
      </c>
      <c r="T32" s="3">
        <v>6</v>
      </c>
      <c r="U32" s="3">
        <v>4.5</v>
      </c>
      <c r="V32" s="3">
        <v>6</v>
      </c>
      <c r="W32" s="3">
        <v>6</v>
      </c>
      <c r="X32" s="3">
        <v>1</v>
      </c>
      <c r="Y32" s="3">
        <v>3</v>
      </c>
      <c r="AB32">
        <f t="shared" si="0"/>
        <v>88</v>
      </c>
      <c r="AD32">
        <f t="shared" si="1"/>
        <v>26.5</v>
      </c>
      <c r="AF32">
        <f t="shared" si="2"/>
        <v>73.611111111111114</v>
      </c>
      <c r="AH32">
        <f t="shared" si="3"/>
        <v>3</v>
      </c>
    </row>
    <row r="33" spans="1:34" x14ac:dyDescent="0.35">
      <c r="A33" s="1"/>
      <c r="B33" s="1"/>
      <c r="C33" s="1" t="s">
        <v>46</v>
      </c>
      <c r="D33" s="1"/>
      <c r="E33" s="1"/>
      <c r="F33" s="1"/>
      <c r="G33">
        <v>18</v>
      </c>
      <c r="H33">
        <v>3</v>
      </c>
      <c r="I33">
        <v>18</v>
      </c>
      <c r="J33">
        <v>18</v>
      </c>
      <c r="K33">
        <v>18</v>
      </c>
      <c r="L33">
        <v>18</v>
      </c>
      <c r="M33">
        <v>18</v>
      </c>
      <c r="N33">
        <v>3</v>
      </c>
      <c r="O33">
        <v>3</v>
      </c>
      <c r="P33">
        <v>3</v>
      </c>
      <c r="Q33">
        <v>3</v>
      </c>
      <c r="R33">
        <v>3</v>
      </c>
      <c r="T33" s="3">
        <v>6</v>
      </c>
      <c r="U33" s="3">
        <v>6</v>
      </c>
      <c r="V33" s="3">
        <v>6</v>
      </c>
      <c r="W33" s="3">
        <v>6</v>
      </c>
      <c r="X33" s="3">
        <v>6</v>
      </c>
      <c r="Y33" s="3">
        <v>6</v>
      </c>
      <c r="AB33">
        <f t="shared" si="0"/>
        <v>126</v>
      </c>
      <c r="AD33">
        <f t="shared" si="1"/>
        <v>36</v>
      </c>
      <c r="AF33">
        <f t="shared" si="2"/>
        <v>100</v>
      </c>
      <c r="AH33">
        <f t="shared" si="3"/>
        <v>5</v>
      </c>
    </row>
    <row r="34" spans="1:34" x14ac:dyDescent="0.35">
      <c r="A34" s="1"/>
      <c r="B34" s="1"/>
      <c r="C34" s="1" t="s">
        <v>47</v>
      </c>
      <c r="D34" s="1"/>
      <c r="E34" s="1"/>
      <c r="F34" s="1"/>
      <c r="G34">
        <v>13.5</v>
      </c>
      <c r="H34">
        <v>1</v>
      </c>
      <c r="I34">
        <v>13</v>
      </c>
      <c r="J34">
        <v>7</v>
      </c>
      <c r="K34">
        <v>13</v>
      </c>
      <c r="L34">
        <v>10</v>
      </c>
      <c r="M34">
        <v>9</v>
      </c>
      <c r="N34">
        <v>1</v>
      </c>
      <c r="O34">
        <v>3</v>
      </c>
      <c r="P34">
        <v>2.5</v>
      </c>
      <c r="Q34">
        <v>1.5</v>
      </c>
      <c r="R34">
        <v>3</v>
      </c>
      <c r="T34" s="3">
        <v>4.5</v>
      </c>
      <c r="U34" s="3">
        <v>3</v>
      </c>
      <c r="V34" s="3">
        <v>0</v>
      </c>
      <c r="W34" s="3">
        <v>6</v>
      </c>
      <c r="X34" s="3">
        <v>3</v>
      </c>
      <c r="Y34" s="3">
        <v>1</v>
      </c>
      <c r="AB34">
        <f t="shared" si="0"/>
        <v>77.5</v>
      </c>
      <c r="AD34">
        <f t="shared" si="1"/>
        <v>17.5</v>
      </c>
      <c r="AF34">
        <f t="shared" si="2"/>
        <v>55.05952380952381</v>
      </c>
      <c r="AH34">
        <f t="shared" si="3"/>
        <v>2</v>
      </c>
    </row>
    <row r="35" spans="1:34" x14ac:dyDescent="0.35">
      <c r="A35" s="1"/>
      <c r="B35" s="1"/>
      <c r="C35" s="1" t="s">
        <v>48</v>
      </c>
      <c r="D35" s="1"/>
      <c r="E35" s="1"/>
      <c r="F35" s="1"/>
      <c r="G35">
        <v>18</v>
      </c>
      <c r="H35">
        <v>3</v>
      </c>
      <c r="I35">
        <v>16</v>
      </c>
      <c r="J35">
        <v>13</v>
      </c>
      <c r="K35">
        <v>6</v>
      </c>
      <c r="L35">
        <v>18</v>
      </c>
      <c r="M35">
        <v>18</v>
      </c>
      <c r="N35" s="1" t="s">
        <v>17</v>
      </c>
      <c r="O35">
        <v>3</v>
      </c>
      <c r="P35">
        <v>2.5</v>
      </c>
      <c r="Q35">
        <v>3</v>
      </c>
      <c r="R35">
        <v>3</v>
      </c>
      <c r="T35" s="3">
        <v>6</v>
      </c>
      <c r="U35" s="3">
        <v>6</v>
      </c>
      <c r="V35" s="3">
        <v>6</v>
      </c>
      <c r="W35" s="3">
        <v>6</v>
      </c>
      <c r="X35" s="3">
        <v>6</v>
      </c>
      <c r="Y35" s="3">
        <v>6</v>
      </c>
      <c r="AB35">
        <f t="shared" si="0"/>
        <v>103.5</v>
      </c>
      <c r="AD35">
        <f t="shared" si="1"/>
        <v>36</v>
      </c>
      <c r="AF35">
        <f t="shared" si="2"/>
        <v>100</v>
      </c>
      <c r="AH35">
        <f t="shared" si="3"/>
        <v>5</v>
      </c>
    </row>
    <row r="36" spans="1:34" x14ac:dyDescent="0.35">
      <c r="A36" s="1"/>
      <c r="B36" s="1"/>
      <c r="C36" s="1" t="s">
        <v>49</v>
      </c>
      <c r="D36" s="1"/>
      <c r="E36" s="1"/>
      <c r="F36" s="1"/>
      <c r="G36">
        <v>16.5</v>
      </c>
      <c r="H36">
        <v>3</v>
      </c>
      <c r="I36">
        <v>15</v>
      </c>
      <c r="J36">
        <v>15</v>
      </c>
      <c r="K36">
        <v>16</v>
      </c>
      <c r="L36">
        <v>18</v>
      </c>
      <c r="M36">
        <v>18</v>
      </c>
      <c r="N36">
        <v>3</v>
      </c>
      <c r="O36">
        <v>3</v>
      </c>
      <c r="P36">
        <v>2.5</v>
      </c>
      <c r="Q36">
        <v>3</v>
      </c>
      <c r="R36">
        <v>3</v>
      </c>
      <c r="T36" s="3">
        <v>6</v>
      </c>
      <c r="U36" s="3">
        <v>6</v>
      </c>
      <c r="V36" s="3">
        <v>6</v>
      </c>
      <c r="W36" s="3">
        <v>6</v>
      </c>
      <c r="X36" s="3">
        <v>6</v>
      </c>
      <c r="Y36" s="3">
        <v>4.5</v>
      </c>
      <c r="AB36">
        <f t="shared" si="0"/>
        <v>116</v>
      </c>
      <c r="AD36">
        <f t="shared" si="1"/>
        <v>34.5</v>
      </c>
      <c r="AF36">
        <f t="shared" si="2"/>
        <v>95.833333333333329</v>
      </c>
      <c r="AH36">
        <f t="shared" si="3"/>
        <v>5</v>
      </c>
    </row>
    <row r="37" spans="1:34" x14ac:dyDescent="0.35">
      <c r="A37" s="1"/>
      <c r="B37" s="1"/>
      <c r="C37" s="1" t="s">
        <v>50</v>
      </c>
      <c r="D37" s="1"/>
      <c r="E37" s="1"/>
      <c r="F37" s="1"/>
      <c r="G37">
        <v>18</v>
      </c>
      <c r="H37">
        <v>3</v>
      </c>
      <c r="I37">
        <v>18</v>
      </c>
      <c r="J37">
        <v>17</v>
      </c>
      <c r="K37">
        <v>14</v>
      </c>
      <c r="L37">
        <v>18</v>
      </c>
      <c r="M37">
        <v>18</v>
      </c>
      <c r="N37">
        <v>2</v>
      </c>
      <c r="O37">
        <v>3</v>
      </c>
      <c r="P37">
        <v>3</v>
      </c>
      <c r="Q37">
        <v>2.5</v>
      </c>
      <c r="R37">
        <v>3</v>
      </c>
      <c r="T37" s="3">
        <v>6</v>
      </c>
      <c r="U37" s="3">
        <v>6</v>
      </c>
      <c r="V37" s="3">
        <v>6</v>
      </c>
      <c r="W37" s="3">
        <v>6</v>
      </c>
      <c r="X37" s="3">
        <v>6</v>
      </c>
      <c r="Y37" s="3">
        <v>6</v>
      </c>
      <c r="AB37">
        <f t="shared" si="0"/>
        <v>119.5</v>
      </c>
      <c r="AD37">
        <f t="shared" si="1"/>
        <v>36</v>
      </c>
      <c r="AF37">
        <f t="shared" si="2"/>
        <v>100</v>
      </c>
      <c r="AH37">
        <f t="shared" si="3"/>
        <v>5</v>
      </c>
    </row>
    <row r="38" spans="1:34" x14ac:dyDescent="0.35">
      <c r="A38" s="1"/>
      <c r="B38" s="1"/>
      <c r="C38" s="1" t="s">
        <v>51</v>
      </c>
      <c r="D38" s="1"/>
      <c r="E38" s="1"/>
      <c r="F38" s="1"/>
      <c r="G38">
        <v>18</v>
      </c>
      <c r="H38">
        <v>3</v>
      </c>
      <c r="I38">
        <v>17.5</v>
      </c>
      <c r="J38">
        <v>18</v>
      </c>
      <c r="K38">
        <v>18</v>
      </c>
      <c r="L38">
        <v>18</v>
      </c>
      <c r="M38">
        <v>18</v>
      </c>
      <c r="N38">
        <v>2.5</v>
      </c>
      <c r="O38">
        <v>3</v>
      </c>
      <c r="P38">
        <v>3</v>
      </c>
      <c r="Q38">
        <v>3</v>
      </c>
      <c r="R38">
        <v>3</v>
      </c>
      <c r="T38" s="3">
        <v>6</v>
      </c>
      <c r="U38" s="3">
        <v>6</v>
      </c>
      <c r="V38" s="3">
        <v>6</v>
      </c>
      <c r="W38" s="3">
        <v>5</v>
      </c>
      <c r="X38" s="3">
        <v>6</v>
      </c>
      <c r="Y38" s="3">
        <v>6</v>
      </c>
      <c r="AB38">
        <f t="shared" si="0"/>
        <v>125</v>
      </c>
      <c r="AD38">
        <f t="shared" si="1"/>
        <v>35</v>
      </c>
      <c r="AF38">
        <f t="shared" si="2"/>
        <v>98.214285714285722</v>
      </c>
      <c r="AH38">
        <f t="shared" si="3"/>
        <v>5</v>
      </c>
    </row>
    <row r="39" spans="1:34" x14ac:dyDescent="0.35">
      <c r="A39" s="1"/>
      <c r="B39" s="1"/>
      <c r="C39" s="1" t="s">
        <v>52</v>
      </c>
      <c r="D39" s="1"/>
      <c r="E39" s="1"/>
      <c r="F39" s="1"/>
      <c r="G39">
        <v>14</v>
      </c>
      <c r="H39">
        <v>3</v>
      </c>
      <c r="I39">
        <v>18</v>
      </c>
      <c r="J39">
        <v>17</v>
      </c>
      <c r="K39">
        <v>13</v>
      </c>
      <c r="L39">
        <v>12</v>
      </c>
      <c r="M39">
        <v>15</v>
      </c>
      <c r="N39">
        <v>2.5</v>
      </c>
      <c r="O39">
        <v>2.5</v>
      </c>
      <c r="P39">
        <v>3</v>
      </c>
      <c r="Q39">
        <v>3</v>
      </c>
      <c r="R39">
        <v>3</v>
      </c>
      <c r="T39" s="3">
        <v>6</v>
      </c>
      <c r="U39" s="3">
        <v>5</v>
      </c>
      <c r="V39" s="3">
        <v>2.5</v>
      </c>
      <c r="W39" s="3">
        <v>4</v>
      </c>
      <c r="X39" s="3">
        <v>6</v>
      </c>
      <c r="Y39" s="3">
        <v>0</v>
      </c>
      <c r="AB39">
        <f t="shared" si="0"/>
        <v>106</v>
      </c>
      <c r="AD39">
        <f t="shared" si="1"/>
        <v>23.5</v>
      </c>
      <c r="AF39">
        <f t="shared" si="2"/>
        <v>74.702380952380963</v>
      </c>
      <c r="AH39">
        <f t="shared" si="3"/>
        <v>3</v>
      </c>
    </row>
    <row r="40" spans="1:34" x14ac:dyDescent="0.35">
      <c r="A40" s="1"/>
      <c r="B40" s="1"/>
      <c r="C40" s="1" t="s">
        <v>53</v>
      </c>
      <c r="D40" s="1"/>
      <c r="E40" s="1"/>
      <c r="F40" s="1"/>
      <c r="G40">
        <v>18</v>
      </c>
      <c r="H40">
        <v>3</v>
      </c>
      <c r="I40">
        <v>15</v>
      </c>
      <c r="J40">
        <v>14</v>
      </c>
      <c r="K40">
        <v>11</v>
      </c>
      <c r="L40">
        <v>16</v>
      </c>
      <c r="M40">
        <v>15</v>
      </c>
      <c r="N40">
        <v>2.5</v>
      </c>
      <c r="O40">
        <v>3</v>
      </c>
      <c r="P40">
        <v>3</v>
      </c>
      <c r="Q40">
        <v>3</v>
      </c>
      <c r="R40">
        <v>3</v>
      </c>
      <c r="T40" s="3">
        <v>4.5</v>
      </c>
      <c r="U40" s="3">
        <v>6</v>
      </c>
      <c r="V40" s="3">
        <v>6</v>
      </c>
      <c r="W40" s="3">
        <v>6</v>
      </c>
      <c r="X40" s="3">
        <v>5</v>
      </c>
      <c r="Y40" s="3">
        <v>5</v>
      </c>
      <c r="AB40">
        <f t="shared" si="0"/>
        <v>106.5</v>
      </c>
      <c r="AD40">
        <f t="shared" si="1"/>
        <v>32.5</v>
      </c>
      <c r="AF40">
        <f t="shared" si="2"/>
        <v>90.277777777777771</v>
      </c>
      <c r="AH40">
        <f t="shared" si="3"/>
        <v>5</v>
      </c>
    </row>
    <row r="41" spans="1:34" x14ac:dyDescent="0.35">
      <c r="A41" s="1"/>
      <c r="B41" s="1"/>
      <c r="C41" s="1" t="s">
        <v>54</v>
      </c>
      <c r="D41" s="1"/>
      <c r="E41" s="1"/>
      <c r="F41" s="1"/>
      <c r="G41">
        <v>18</v>
      </c>
      <c r="H41">
        <v>1</v>
      </c>
      <c r="I41">
        <v>18</v>
      </c>
      <c r="J41">
        <v>16</v>
      </c>
      <c r="K41">
        <v>15</v>
      </c>
      <c r="L41">
        <v>15</v>
      </c>
      <c r="M41">
        <v>14</v>
      </c>
      <c r="N41">
        <v>2.5</v>
      </c>
      <c r="O41">
        <v>2.5</v>
      </c>
      <c r="P41">
        <v>2.5</v>
      </c>
      <c r="Q41">
        <v>3</v>
      </c>
      <c r="R41">
        <v>3</v>
      </c>
      <c r="T41" s="3">
        <v>5.5</v>
      </c>
      <c r="U41" s="3">
        <v>5</v>
      </c>
      <c r="V41" s="3">
        <v>6</v>
      </c>
      <c r="W41" s="3">
        <v>4</v>
      </c>
      <c r="X41" s="3">
        <v>4</v>
      </c>
      <c r="Y41" s="3">
        <v>4</v>
      </c>
      <c r="AB41">
        <f t="shared" si="0"/>
        <v>110.5</v>
      </c>
      <c r="AD41">
        <f t="shared" si="1"/>
        <v>28.5</v>
      </c>
      <c r="AF41">
        <f t="shared" si="2"/>
        <v>83.432539682539669</v>
      </c>
      <c r="AH41">
        <f t="shared" si="3"/>
        <v>4</v>
      </c>
    </row>
    <row r="42" spans="1:34" x14ac:dyDescent="0.35">
      <c r="A42" s="1"/>
      <c r="B42" s="1"/>
      <c r="C42" s="1" t="s">
        <v>55</v>
      </c>
      <c r="D42" s="1"/>
      <c r="E42" s="1"/>
      <c r="F42" s="1"/>
      <c r="G42">
        <v>17</v>
      </c>
      <c r="H42">
        <v>3</v>
      </c>
      <c r="I42">
        <v>13</v>
      </c>
      <c r="J42">
        <v>10</v>
      </c>
      <c r="K42">
        <v>15</v>
      </c>
      <c r="L42">
        <v>18</v>
      </c>
      <c r="M42" s="1" t="s">
        <v>17</v>
      </c>
      <c r="N42">
        <v>2.5</v>
      </c>
      <c r="O42">
        <v>3</v>
      </c>
      <c r="P42">
        <v>3</v>
      </c>
      <c r="Q42">
        <v>3</v>
      </c>
      <c r="R42" s="1" t="s">
        <v>17</v>
      </c>
      <c r="T42" s="3">
        <v>5</v>
      </c>
      <c r="U42" s="3">
        <v>6</v>
      </c>
      <c r="V42" s="3">
        <v>6</v>
      </c>
      <c r="W42" s="3">
        <v>3</v>
      </c>
      <c r="X42" s="3">
        <v>6</v>
      </c>
      <c r="Y42" s="3">
        <v>4.5</v>
      </c>
      <c r="AB42">
        <f t="shared" si="0"/>
        <v>87.5</v>
      </c>
      <c r="AD42">
        <f t="shared" si="1"/>
        <v>30.5</v>
      </c>
      <c r="AF42">
        <f t="shared" si="2"/>
        <v>84.722222222222229</v>
      </c>
      <c r="AH42">
        <f t="shared" si="3"/>
        <v>4</v>
      </c>
    </row>
    <row r="43" spans="1:34" x14ac:dyDescent="0.35">
      <c r="A43" s="1"/>
      <c r="B43" s="1"/>
      <c r="C43" s="1" t="s">
        <v>56</v>
      </c>
      <c r="D43" s="1"/>
      <c r="E43" s="1"/>
      <c r="F43" s="1"/>
      <c r="G43">
        <v>18</v>
      </c>
      <c r="H43">
        <v>3</v>
      </c>
      <c r="I43">
        <v>18</v>
      </c>
      <c r="J43">
        <v>18</v>
      </c>
      <c r="K43">
        <v>18</v>
      </c>
      <c r="L43">
        <v>18</v>
      </c>
      <c r="M43">
        <v>18</v>
      </c>
      <c r="N43">
        <v>3</v>
      </c>
      <c r="O43">
        <v>3</v>
      </c>
      <c r="P43">
        <v>3</v>
      </c>
      <c r="Q43">
        <v>3</v>
      </c>
      <c r="R43">
        <v>3</v>
      </c>
      <c r="T43" s="3">
        <v>6</v>
      </c>
      <c r="U43" s="3">
        <v>6</v>
      </c>
      <c r="V43" s="3">
        <v>6</v>
      </c>
      <c r="W43" s="3">
        <v>5</v>
      </c>
      <c r="X43" s="3">
        <v>6</v>
      </c>
      <c r="Y43" s="3">
        <v>4.5</v>
      </c>
      <c r="AB43">
        <f t="shared" ref="AB43:AB82" si="4">SUM(G43:R43)</f>
        <v>126</v>
      </c>
      <c r="AD43">
        <f t="shared" ref="AD43:AD82" si="5">SUM(T43:Y43)</f>
        <v>33.5</v>
      </c>
      <c r="AF43">
        <f t="shared" ref="AF43:AF82" si="6">MAX(100*AD43/36, 50*(AD43/36)+50*(AB43/126))</f>
        <v>96.527777777777771</v>
      </c>
      <c r="AH43">
        <f t="shared" ref="AH43:AH82" si="7">IF(AF43&gt;=90,5,IF(AF43&gt;=80,4,IF(AF43&gt;=65,3,IF(AF43&gt;=55,2,IF(AF43&gt;=40,1,0)))))</f>
        <v>5</v>
      </c>
    </row>
    <row r="44" spans="1:34" x14ac:dyDescent="0.35">
      <c r="A44" s="1"/>
      <c r="B44" s="1"/>
      <c r="C44" s="1" t="s">
        <v>57</v>
      </c>
      <c r="D44" s="1"/>
      <c r="E44" s="1"/>
      <c r="F44" s="1"/>
      <c r="G44">
        <v>15</v>
      </c>
      <c r="H44">
        <v>3</v>
      </c>
      <c r="I44">
        <v>14</v>
      </c>
      <c r="J44">
        <v>13</v>
      </c>
      <c r="K44">
        <v>11</v>
      </c>
      <c r="L44">
        <v>18</v>
      </c>
      <c r="M44">
        <v>17</v>
      </c>
      <c r="N44">
        <v>2</v>
      </c>
      <c r="O44">
        <v>3</v>
      </c>
      <c r="P44">
        <v>2.5</v>
      </c>
      <c r="Q44">
        <v>3</v>
      </c>
      <c r="R44">
        <v>3</v>
      </c>
      <c r="T44" s="3">
        <v>4</v>
      </c>
      <c r="U44" s="3">
        <v>2</v>
      </c>
      <c r="V44" s="3">
        <v>3</v>
      </c>
      <c r="W44" s="3">
        <v>4</v>
      </c>
      <c r="X44" s="3">
        <v>3</v>
      </c>
      <c r="Y44" s="3">
        <v>3.5</v>
      </c>
      <c r="AB44">
        <f t="shared" si="4"/>
        <v>104.5</v>
      </c>
      <c r="AD44">
        <f t="shared" si="5"/>
        <v>19.5</v>
      </c>
      <c r="AF44">
        <f t="shared" si="6"/>
        <v>68.551587301587304</v>
      </c>
      <c r="AH44">
        <f t="shared" si="7"/>
        <v>3</v>
      </c>
    </row>
    <row r="45" spans="1:34" x14ac:dyDescent="0.35">
      <c r="A45" s="1"/>
      <c r="B45" s="1"/>
      <c r="C45" s="1" t="s">
        <v>58</v>
      </c>
      <c r="D45" s="1"/>
      <c r="E45" s="1"/>
      <c r="F45" s="1"/>
      <c r="G45">
        <v>18</v>
      </c>
      <c r="H45">
        <v>3</v>
      </c>
      <c r="I45">
        <v>18</v>
      </c>
      <c r="J45">
        <v>15</v>
      </c>
      <c r="K45">
        <v>16</v>
      </c>
      <c r="L45">
        <v>16</v>
      </c>
      <c r="M45">
        <v>18</v>
      </c>
      <c r="N45">
        <v>2.5</v>
      </c>
      <c r="O45">
        <v>3</v>
      </c>
      <c r="P45">
        <v>3</v>
      </c>
      <c r="Q45">
        <v>3</v>
      </c>
      <c r="R45">
        <v>3</v>
      </c>
      <c r="T45" s="3">
        <v>6</v>
      </c>
      <c r="U45" s="3">
        <v>6</v>
      </c>
      <c r="V45" s="3">
        <v>6</v>
      </c>
      <c r="W45" s="3">
        <v>5</v>
      </c>
      <c r="X45" s="3">
        <v>6</v>
      </c>
      <c r="Y45" s="3">
        <v>6</v>
      </c>
      <c r="AB45">
        <f t="shared" si="4"/>
        <v>118.5</v>
      </c>
      <c r="AD45">
        <f t="shared" si="5"/>
        <v>35</v>
      </c>
      <c r="AF45">
        <f t="shared" si="6"/>
        <v>97.222222222222229</v>
      </c>
      <c r="AH45">
        <f t="shared" si="7"/>
        <v>5</v>
      </c>
    </row>
    <row r="46" spans="1:34" x14ac:dyDescent="0.35">
      <c r="A46" s="1"/>
      <c r="B46" s="1"/>
      <c r="C46" s="1" t="s">
        <v>59</v>
      </c>
      <c r="D46" s="1"/>
      <c r="E46" s="1"/>
      <c r="F46" s="1"/>
      <c r="G46">
        <v>13</v>
      </c>
      <c r="H46">
        <v>3</v>
      </c>
      <c r="I46">
        <v>14</v>
      </c>
      <c r="J46" s="1" t="s">
        <v>17</v>
      </c>
      <c r="K46" s="1" t="s">
        <v>17</v>
      </c>
      <c r="L46" s="1" t="s">
        <v>17</v>
      </c>
      <c r="M46" s="1" t="s">
        <v>17</v>
      </c>
      <c r="N46">
        <v>1.5</v>
      </c>
      <c r="O46" s="1" t="s">
        <v>17</v>
      </c>
      <c r="P46" s="1" t="s">
        <v>17</v>
      </c>
      <c r="Q46" s="1" t="s">
        <v>17</v>
      </c>
      <c r="R46" s="1" t="s">
        <v>17</v>
      </c>
      <c r="T46" s="3">
        <v>2.5</v>
      </c>
      <c r="U46" s="3">
        <v>4.5</v>
      </c>
      <c r="V46" s="3">
        <v>6</v>
      </c>
      <c r="W46" s="3">
        <v>6</v>
      </c>
      <c r="X46" s="3">
        <v>4</v>
      </c>
      <c r="Y46" s="3">
        <v>4.5</v>
      </c>
      <c r="AB46">
        <f t="shared" si="4"/>
        <v>31.5</v>
      </c>
      <c r="AD46">
        <f t="shared" si="5"/>
        <v>27.5</v>
      </c>
      <c r="AF46">
        <f t="shared" si="6"/>
        <v>76.388888888888886</v>
      </c>
      <c r="AH46">
        <f t="shared" si="7"/>
        <v>3</v>
      </c>
    </row>
    <row r="47" spans="1:34" x14ac:dyDescent="0.35">
      <c r="A47" s="1"/>
      <c r="B47" s="1"/>
      <c r="C47" s="1" t="s">
        <v>60</v>
      </c>
      <c r="D47" s="1"/>
      <c r="E47" s="1"/>
      <c r="F47" s="1"/>
      <c r="G47">
        <v>15</v>
      </c>
      <c r="H47">
        <v>2</v>
      </c>
      <c r="I47">
        <v>15</v>
      </c>
      <c r="J47">
        <v>8</v>
      </c>
      <c r="K47" s="1" t="s">
        <v>17</v>
      </c>
      <c r="L47">
        <v>11</v>
      </c>
      <c r="M47">
        <v>13</v>
      </c>
      <c r="N47">
        <v>0</v>
      </c>
      <c r="O47" s="1" t="s">
        <v>17</v>
      </c>
      <c r="P47" s="1" t="s">
        <v>17</v>
      </c>
      <c r="Q47">
        <v>2.5</v>
      </c>
      <c r="R47">
        <v>3</v>
      </c>
      <c r="T47" s="3">
        <v>5.5</v>
      </c>
      <c r="U47" s="3">
        <v>3.5</v>
      </c>
      <c r="V47" s="3">
        <v>3</v>
      </c>
      <c r="W47" s="3">
        <v>1</v>
      </c>
      <c r="X47" s="3">
        <v>0</v>
      </c>
      <c r="Y47" s="3">
        <v>0</v>
      </c>
      <c r="AB47">
        <f t="shared" si="4"/>
        <v>69.5</v>
      </c>
      <c r="AD47">
        <f t="shared" si="5"/>
        <v>13</v>
      </c>
      <c r="AF47">
        <f t="shared" si="6"/>
        <v>45.634920634920633</v>
      </c>
      <c r="AH47">
        <f t="shared" si="7"/>
        <v>1</v>
      </c>
    </row>
    <row r="48" spans="1:34" x14ac:dyDescent="0.35">
      <c r="A48" s="1"/>
      <c r="B48" s="1"/>
      <c r="C48" s="1" t="s">
        <v>61</v>
      </c>
      <c r="D48" s="1"/>
      <c r="E48" s="1"/>
      <c r="F48" s="1"/>
      <c r="G48">
        <v>14.5</v>
      </c>
      <c r="H48">
        <v>3</v>
      </c>
      <c r="I48">
        <v>12</v>
      </c>
      <c r="J48">
        <v>12</v>
      </c>
      <c r="K48">
        <v>18</v>
      </c>
      <c r="L48">
        <v>18</v>
      </c>
      <c r="M48">
        <v>18</v>
      </c>
      <c r="N48">
        <v>2</v>
      </c>
      <c r="O48">
        <v>2.5</v>
      </c>
      <c r="P48">
        <v>3</v>
      </c>
      <c r="Q48">
        <v>3</v>
      </c>
      <c r="R48">
        <v>3</v>
      </c>
      <c r="T48" s="3">
        <v>6</v>
      </c>
      <c r="U48" s="3">
        <v>6</v>
      </c>
      <c r="V48" s="3">
        <v>0</v>
      </c>
      <c r="W48" s="3">
        <v>5</v>
      </c>
      <c r="X48" s="3">
        <v>6</v>
      </c>
      <c r="Y48" s="3">
        <v>2.5</v>
      </c>
      <c r="AB48">
        <f t="shared" si="4"/>
        <v>109</v>
      </c>
      <c r="AD48">
        <f t="shared" si="5"/>
        <v>25.5</v>
      </c>
      <c r="AF48">
        <f t="shared" si="6"/>
        <v>78.670634920634924</v>
      </c>
      <c r="AH48">
        <f t="shared" si="7"/>
        <v>3</v>
      </c>
    </row>
    <row r="49" spans="1:34" x14ac:dyDescent="0.35">
      <c r="A49" s="1"/>
      <c r="B49" s="1"/>
      <c r="C49" s="1" t="s">
        <v>62</v>
      </c>
      <c r="D49" s="1"/>
      <c r="E49" s="1"/>
      <c r="F49" s="1"/>
      <c r="G49">
        <v>18</v>
      </c>
      <c r="H49">
        <v>3</v>
      </c>
      <c r="I49">
        <v>17</v>
      </c>
      <c r="J49">
        <v>11</v>
      </c>
      <c r="K49">
        <v>12</v>
      </c>
      <c r="L49">
        <v>18</v>
      </c>
      <c r="M49">
        <v>18</v>
      </c>
      <c r="N49">
        <v>3</v>
      </c>
      <c r="O49">
        <v>3</v>
      </c>
      <c r="P49">
        <v>3</v>
      </c>
      <c r="Q49">
        <v>3</v>
      </c>
      <c r="R49">
        <v>3</v>
      </c>
      <c r="T49" s="3">
        <v>6</v>
      </c>
      <c r="U49" s="3">
        <v>2</v>
      </c>
      <c r="V49" s="3">
        <v>0</v>
      </c>
      <c r="W49" s="3">
        <v>0</v>
      </c>
      <c r="X49" s="3">
        <v>0</v>
      </c>
      <c r="Y49" s="3">
        <v>0</v>
      </c>
      <c r="AB49">
        <f t="shared" si="4"/>
        <v>112</v>
      </c>
      <c r="AD49">
        <f t="shared" si="5"/>
        <v>8</v>
      </c>
      <c r="AF49">
        <f t="shared" si="6"/>
        <v>55.555555555555557</v>
      </c>
      <c r="AH49">
        <f t="shared" si="7"/>
        <v>2</v>
      </c>
    </row>
    <row r="50" spans="1:34" x14ac:dyDescent="0.35">
      <c r="A50" s="1"/>
      <c r="B50" s="1"/>
      <c r="C50" s="1" t="s">
        <v>63</v>
      </c>
      <c r="D50" s="1"/>
      <c r="E50" s="1"/>
      <c r="F50" s="1"/>
      <c r="G50">
        <v>18</v>
      </c>
      <c r="H50">
        <v>3</v>
      </c>
      <c r="I50">
        <v>18</v>
      </c>
      <c r="J50">
        <v>18</v>
      </c>
      <c r="K50">
        <v>18</v>
      </c>
      <c r="L50">
        <v>18</v>
      </c>
      <c r="M50">
        <v>18</v>
      </c>
      <c r="N50">
        <v>3</v>
      </c>
      <c r="O50">
        <v>3</v>
      </c>
      <c r="P50">
        <v>3</v>
      </c>
      <c r="Q50">
        <v>3</v>
      </c>
      <c r="R50">
        <v>3</v>
      </c>
      <c r="T50" s="3">
        <v>5</v>
      </c>
      <c r="U50" s="3">
        <v>6</v>
      </c>
      <c r="V50" s="3">
        <v>6</v>
      </c>
      <c r="W50" s="3">
        <v>6</v>
      </c>
      <c r="X50" s="3">
        <v>6</v>
      </c>
      <c r="Y50" s="3">
        <v>6</v>
      </c>
      <c r="AB50">
        <f t="shared" si="4"/>
        <v>126</v>
      </c>
      <c r="AD50">
        <f t="shared" si="5"/>
        <v>35</v>
      </c>
      <c r="AF50">
        <f t="shared" si="6"/>
        <v>98.611111111111114</v>
      </c>
      <c r="AH50">
        <f t="shared" si="7"/>
        <v>5</v>
      </c>
    </row>
    <row r="51" spans="1:34" x14ac:dyDescent="0.35">
      <c r="A51" s="1"/>
      <c r="B51" s="1"/>
      <c r="C51" s="1" t="s">
        <v>64</v>
      </c>
      <c r="D51" s="1"/>
      <c r="E51" s="1"/>
      <c r="F51" s="1"/>
      <c r="G51">
        <v>16</v>
      </c>
      <c r="H51">
        <v>3</v>
      </c>
      <c r="I51">
        <v>18</v>
      </c>
      <c r="J51">
        <v>11</v>
      </c>
      <c r="K51">
        <v>16</v>
      </c>
      <c r="L51">
        <v>18</v>
      </c>
      <c r="M51">
        <v>18</v>
      </c>
      <c r="N51">
        <v>3</v>
      </c>
      <c r="O51">
        <v>3</v>
      </c>
      <c r="P51">
        <v>3</v>
      </c>
      <c r="Q51">
        <v>3</v>
      </c>
      <c r="R51">
        <v>3</v>
      </c>
      <c r="T51" s="3">
        <v>6</v>
      </c>
      <c r="U51" s="3">
        <v>6</v>
      </c>
      <c r="V51" s="3">
        <v>6</v>
      </c>
      <c r="W51" s="3">
        <v>4</v>
      </c>
      <c r="X51" s="3">
        <v>6</v>
      </c>
      <c r="Y51" s="3">
        <v>6</v>
      </c>
      <c r="AB51">
        <f t="shared" si="4"/>
        <v>115</v>
      </c>
      <c r="AD51">
        <f t="shared" si="5"/>
        <v>34</v>
      </c>
      <c r="AF51">
        <f t="shared" si="6"/>
        <v>94.444444444444443</v>
      </c>
      <c r="AH51">
        <f t="shared" si="7"/>
        <v>5</v>
      </c>
    </row>
    <row r="52" spans="1:34" x14ac:dyDescent="0.35">
      <c r="A52" s="1"/>
      <c r="B52" s="1"/>
      <c r="C52" s="1" t="s">
        <v>65</v>
      </c>
      <c r="D52" s="1"/>
      <c r="E52" s="1"/>
      <c r="F52" s="1"/>
      <c r="G52">
        <v>10.5</v>
      </c>
      <c r="H52" s="1" t="s">
        <v>17</v>
      </c>
      <c r="I52" s="1" t="s">
        <v>17</v>
      </c>
      <c r="J52">
        <v>9</v>
      </c>
      <c r="K52" s="1" t="s">
        <v>17</v>
      </c>
      <c r="L52" s="1" t="s">
        <v>17</v>
      </c>
      <c r="M52" s="1" t="s">
        <v>17</v>
      </c>
      <c r="N52" s="1" t="s">
        <v>17</v>
      </c>
      <c r="O52" s="1" t="s">
        <v>17</v>
      </c>
      <c r="P52" s="1" t="s">
        <v>17</v>
      </c>
      <c r="Q52" s="1" t="s">
        <v>17</v>
      </c>
      <c r="R52" s="1" t="s">
        <v>17</v>
      </c>
      <c r="T52" s="3">
        <v>2.5</v>
      </c>
      <c r="U52" s="3">
        <v>0</v>
      </c>
      <c r="V52" s="3">
        <v>1</v>
      </c>
      <c r="W52" s="3">
        <v>2</v>
      </c>
      <c r="X52" s="3">
        <v>0</v>
      </c>
      <c r="Y52" s="3">
        <v>0</v>
      </c>
      <c r="AB52">
        <f t="shared" si="4"/>
        <v>19.5</v>
      </c>
      <c r="AD52">
        <f t="shared" si="5"/>
        <v>5.5</v>
      </c>
      <c r="AF52">
        <f t="shared" si="6"/>
        <v>15.376984126984127</v>
      </c>
      <c r="AH52">
        <f t="shared" si="7"/>
        <v>0</v>
      </c>
    </row>
    <row r="53" spans="1:34" x14ac:dyDescent="0.35">
      <c r="A53" s="1"/>
      <c r="B53" s="1"/>
      <c r="C53" s="1" t="s">
        <v>66</v>
      </c>
      <c r="D53" s="1"/>
      <c r="E53" s="1"/>
      <c r="F53" s="1"/>
      <c r="G53">
        <v>15</v>
      </c>
      <c r="H53">
        <v>3</v>
      </c>
      <c r="I53">
        <v>18</v>
      </c>
      <c r="J53" s="1" t="s">
        <v>17</v>
      </c>
      <c r="K53" s="1" t="s">
        <v>17</v>
      </c>
      <c r="L53" s="1" t="s">
        <v>17</v>
      </c>
      <c r="M53" s="1" t="s">
        <v>17</v>
      </c>
      <c r="N53">
        <v>2.5</v>
      </c>
      <c r="O53" s="1" t="s">
        <v>17</v>
      </c>
      <c r="P53" s="1" t="s">
        <v>17</v>
      </c>
      <c r="Q53" s="1" t="s">
        <v>17</v>
      </c>
      <c r="R53" s="1" t="s">
        <v>17</v>
      </c>
      <c r="T53" s="3">
        <v>5.5</v>
      </c>
      <c r="U53" s="3">
        <v>5.5</v>
      </c>
      <c r="V53" s="3">
        <v>4.5</v>
      </c>
      <c r="W53" s="3">
        <v>6</v>
      </c>
      <c r="X53" s="3">
        <v>5</v>
      </c>
      <c r="Y53" s="3">
        <v>5</v>
      </c>
      <c r="AB53">
        <f t="shared" si="4"/>
        <v>38.5</v>
      </c>
      <c r="AD53">
        <f t="shared" si="5"/>
        <v>31.5</v>
      </c>
      <c r="AF53">
        <f t="shared" si="6"/>
        <v>87.5</v>
      </c>
      <c r="AH53">
        <f t="shared" si="7"/>
        <v>4</v>
      </c>
    </row>
    <row r="54" spans="1:34" x14ac:dyDescent="0.35">
      <c r="A54" s="1"/>
      <c r="B54" s="1"/>
      <c r="C54" s="1" t="s">
        <v>67</v>
      </c>
      <c r="D54" s="1"/>
      <c r="E54" s="1"/>
      <c r="F54" s="1"/>
      <c r="G54">
        <v>18</v>
      </c>
      <c r="H54">
        <v>3</v>
      </c>
      <c r="I54">
        <v>17</v>
      </c>
      <c r="J54">
        <v>9</v>
      </c>
      <c r="K54">
        <v>17</v>
      </c>
      <c r="L54">
        <v>17</v>
      </c>
      <c r="M54">
        <v>11</v>
      </c>
      <c r="N54">
        <v>3</v>
      </c>
      <c r="O54">
        <v>3</v>
      </c>
      <c r="P54">
        <v>3</v>
      </c>
      <c r="Q54">
        <v>2.5</v>
      </c>
      <c r="R54">
        <v>3</v>
      </c>
      <c r="T54" s="3">
        <v>6</v>
      </c>
      <c r="U54" s="3">
        <v>6</v>
      </c>
      <c r="V54" s="3">
        <v>6</v>
      </c>
      <c r="W54" s="3">
        <v>5</v>
      </c>
      <c r="X54" s="3">
        <v>6</v>
      </c>
      <c r="Y54" s="3">
        <v>6</v>
      </c>
      <c r="AB54">
        <f t="shared" si="4"/>
        <v>106.5</v>
      </c>
      <c r="AD54">
        <f t="shared" si="5"/>
        <v>35</v>
      </c>
      <c r="AF54">
        <f t="shared" si="6"/>
        <v>97.222222222222229</v>
      </c>
      <c r="AH54">
        <f t="shared" si="7"/>
        <v>5</v>
      </c>
    </row>
    <row r="55" spans="1:34" x14ac:dyDescent="0.35">
      <c r="A55" s="1"/>
      <c r="B55" s="1"/>
      <c r="C55" s="1" t="s">
        <v>68</v>
      </c>
      <c r="D55" s="1"/>
      <c r="E55" s="1"/>
      <c r="F55" s="1"/>
      <c r="G55">
        <v>14</v>
      </c>
      <c r="H55">
        <v>0.5</v>
      </c>
      <c r="I55">
        <v>16</v>
      </c>
      <c r="J55">
        <v>18</v>
      </c>
      <c r="K55">
        <v>13</v>
      </c>
      <c r="L55">
        <v>15</v>
      </c>
      <c r="M55">
        <v>15</v>
      </c>
      <c r="N55">
        <v>0.5</v>
      </c>
      <c r="O55">
        <v>3</v>
      </c>
      <c r="P55">
        <v>3</v>
      </c>
      <c r="Q55">
        <v>3</v>
      </c>
      <c r="R55">
        <v>3</v>
      </c>
      <c r="T55" s="3">
        <v>3.5</v>
      </c>
      <c r="U55" s="3">
        <v>3</v>
      </c>
      <c r="V55" s="3">
        <v>1</v>
      </c>
      <c r="W55" s="3">
        <v>3</v>
      </c>
      <c r="X55" s="3">
        <v>6</v>
      </c>
      <c r="Y55" s="3">
        <v>5</v>
      </c>
      <c r="AB55">
        <f t="shared" si="4"/>
        <v>104</v>
      </c>
      <c r="AD55">
        <f t="shared" si="5"/>
        <v>21.5</v>
      </c>
      <c r="AF55">
        <f t="shared" si="6"/>
        <v>71.13095238095238</v>
      </c>
      <c r="AH55">
        <f t="shared" si="7"/>
        <v>3</v>
      </c>
    </row>
    <row r="56" spans="1:34" x14ac:dyDescent="0.35">
      <c r="A56" s="1"/>
      <c r="B56" s="1"/>
      <c r="C56" s="1" t="s">
        <v>69</v>
      </c>
      <c r="D56" s="1"/>
      <c r="E56" s="1"/>
      <c r="F56" s="1"/>
      <c r="G56">
        <v>17</v>
      </c>
      <c r="H56">
        <v>3</v>
      </c>
      <c r="I56">
        <v>15</v>
      </c>
      <c r="J56">
        <v>18</v>
      </c>
      <c r="K56">
        <v>18</v>
      </c>
      <c r="L56">
        <v>18</v>
      </c>
      <c r="M56">
        <v>18</v>
      </c>
      <c r="N56">
        <v>3</v>
      </c>
      <c r="O56">
        <v>3</v>
      </c>
      <c r="P56">
        <v>3</v>
      </c>
      <c r="Q56">
        <v>3</v>
      </c>
      <c r="R56">
        <v>3</v>
      </c>
      <c r="T56" s="3">
        <v>5.5</v>
      </c>
      <c r="U56" s="3">
        <v>6</v>
      </c>
      <c r="V56" s="3">
        <v>5.5</v>
      </c>
      <c r="W56" s="3">
        <v>6</v>
      </c>
      <c r="X56" s="3">
        <v>6</v>
      </c>
      <c r="Y56" s="3">
        <v>6</v>
      </c>
      <c r="AB56">
        <f t="shared" si="4"/>
        <v>122</v>
      </c>
      <c r="AD56">
        <f t="shared" si="5"/>
        <v>35</v>
      </c>
      <c r="AF56">
        <f t="shared" si="6"/>
        <v>97.222222222222229</v>
      </c>
      <c r="AH56">
        <f t="shared" si="7"/>
        <v>5</v>
      </c>
    </row>
    <row r="57" spans="1:34" x14ac:dyDescent="0.35">
      <c r="A57" s="1"/>
      <c r="B57" s="1"/>
      <c r="C57" s="1" t="s">
        <v>70</v>
      </c>
      <c r="D57" s="1"/>
      <c r="E57" s="1"/>
      <c r="F57" s="1"/>
      <c r="G57">
        <v>13</v>
      </c>
      <c r="H57">
        <v>2</v>
      </c>
      <c r="I57">
        <v>15</v>
      </c>
      <c r="J57">
        <v>12</v>
      </c>
      <c r="K57">
        <v>7</v>
      </c>
      <c r="L57" s="1" t="s">
        <v>17</v>
      </c>
      <c r="M57">
        <v>12</v>
      </c>
      <c r="N57">
        <v>0</v>
      </c>
      <c r="O57">
        <v>3</v>
      </c>
      <c r="P57">
        <v>2</v>
      </c>
      <c r="Q57" s="1" t="s">
        <v>17</v>
      </c>
      <c r="R57">
        <v>3</v>
      </c>
      <c r="T57" s="3">
        <v>4</v>
      </c>
      <c r="U57" s="3">
        <v>3</v>
      </c>
      <c r="V57" s="3">
        <v>3</v>
      </c>
      <c r="W57" s="3">
        <v>0</v>
      </c>
      <c r="X57" s="3">
        <v>0</v>
      </c>
      <c r="Y57" s="3">
        <v>0.75</v>
      </c>
      <c r="AB57">
        <f t="shared" si="4"/>
        <v>69</v>
      </c>
      <c r="AD57">
        <f t="shared" si="5"/>
        <v>10.75</v>
      </c>
      <c r="AF57">
        <f t="shared" si="6"/>
        <v>42.311507936507937</v>
      </c>
      <c r="AH57">
        <f t="shared" si="7"/>
        <v>1</v>
      </c>
    </row>
    <row r="58" spans="1:34" x14ac:dyDescent="0.35">
      <c r="A58" s="1"/>
      <c r="B58" s="1"/>
      <c r="C58" s="1" t="s">
        <v>71</v>
      </c>
      <c r="D58" s="1"/>
      <c r="E58" s="1"/>
      <c r="F58" s="1"/>
      <c r="G58">
        <v>18</v>
      </c>
      <c r="H58">
        <v>3</v>
      </c>
      <c r="I58">
        <v>16</v>
      </c>
      <c r="J58">
        <v>17</v>
      </c>
      <c r="K58">
        <v>18</v>
      </c>
      <c r="L58">
        <v>18</v>
      </c>
      <c r="M58">
        <v>18</v>
      </c>
      <c r="N58">
        <v>3</v>
      </c>
      <c r="O58">
        <v>3</v>
      </c>
      <c r="P58">
        <v>3</v>
      </c>
      <c r="Q58">
        <v>3</v>
      </c>
      <c r="R58">
        <v>3</v>
      </c>
      <c r="T58" s="3">
        <v>6</v>
      </c>
      <c r="U58" s="3">
        <v>6</v>
      </c>
      <c r="V58" s="3">
        <v>6</v>
      </c>
      <c r="W58" s="3">
        <v>6</v>
      </c>
      <c r="X58" s="3">
        <v>6</v>
      </c>
      <c r="Y58" s="3">
        <v>5.5</v>
      </c>
      <c r="AB58">
        <f t="shared" si="4"/>
        <v>123</v>
      </c>
      <c r="AD58">
        <f t="shared" si="5"/>
        <v>35.5</v>
      </c>
      <c r="AF58">
        <f t="shared" si="6"/>
        <v>98.611111111111114</v>
      </c>
      <c r="AH58">
        <f t="shared" si="7"/>
        <v>5</v>
      </c>
    </row>
    <row r="59" spans="1:34" x14ac:dyDescent="0.35">
      <c r="A59" s="1"/>
      <c r="B59" s="1"/>
      <c r="C59" s="1" t="s">
        <v>72</v>
      </c>
      <c r="D59" s="1"/>
      <c r="E59" s="1"/>
      <c r="F59" s="1"/>
      <c r="G59">
        <v>17</v>
      </c>
      <c r="H59">
        <v>3</v>
      </c>
      <c r="I59">
        <v>18</v>
      </c>
      <c r="J59">
        <v>18</v>
      </c>
      <c r="K59">
        <v>18</v>
      </c>
      <c r="L59">
        <v>18</v>
      </c>
      <c r="M59">
        <v>18</v>
      </c>
      <c r="N59">
        <v>2.5</v>
      </c>
      <c r="O59">
        <v>3</v>
      </c>
      <c r="P59">
        <v>3</v>
      </c>
      <c r="Q59">
        <v>3</v>
      </c>
      <c r="R59">
        <v>3</v>
      </c>
      <c r="T59" s="3">
        <v>6</v>
      </c>
      <c r="U59" s="3">
        <v>6</v>
      </c>
      <c r="V59" s="3">
        <v>6</v>
      </c>
      <c r="W59" s="3">
        <v>6</v>
      </c>
      <c r="X59" s="3">
        <v>6</v>
      </c>
      <c r="Y59" s="3">
        <v>6</v>
      </c>
      <c r="AB59">
        <f t="shared" si="4"/>
        <v>124.5</v>
      </c>
      <c r="AD59">
        <f t="shared" si="5"/>
        <v>36</v>
      </c>
      <c r="AF59">
        <f t="shared" si="6"/>
        <v>100</v>
      </c>
      <c r="AH59">
        <f t="shared" si="7"/>
        <v>5</v>
      </c>
    </row>
    <row r="60" spans="1:34" x14ac:dyDescent="0.35">
      <c r="A60" s="1"/>
      <c r="B60" s="1"/>
      <c r="C60" s="1" t="s">
        <v>73</v>
      </c>
      <c r="D60" s="1"/>
      <c r="E60" s="1"/>
      <c r="F60" s="1"/>
      <c r="G60">
        <v>18</v>
      </c>
      <c r="H60">
        <v>3</v>
      </c>
      <c r="I60">
        <v>18</v>
      </c>
      <c r="J60">
        <v>18</v>
      </c>
      <c r="K60">
        <v>18</v>
      </c>
      <c r="L60">
        <v>18</v>
      </c>
      <c r="M60">
        <v>18</v>
      </c>
      <c r="N60">
        <v>3</v>
      </c>
      <c r="O60">
        <v>3</v>
      </c>
      <c r="P60">
        <v>3</v>
      </c>
      <c r="Q60">
        <v>3</v>
      </c>
      <c r="R60">
        <v>3</v>
      </c>
      <c r="T60" s="3">
        <v>6</v>
      </c>
      <c r="U60" s="3">
        <v>6</v>
      </c>
      <c r="V60" s="3">
        <v>6</v>
      </c>
      <c r="W60" s="3">
        <v>1</v>
      </c>
      <c r="X60" s="3">
        <v>6</v>
      </c>
      <c r="Y60" s="3">
        <v>3</v>
      </c>
      <c r="AB60">
        <f t="shared" si="4"/>
        <v>126</v>
      </c>
      <c r="AD60">
        <f t="shared" si="5"/>
        <v>28</v>
      </c>
      <c r="AF60">
        <f t="shared" si="6"/>
        <v>88.888888888888886</v>
      </c>
      <c r="AH60">
        <f t="shared" si="7"/>
        <v>4</v>
      </c>
    </row>
    <row r="61" spans="1:34" x14ac:dyDescent="0.35">
      <c r="A61" s="1"/>
      <c r="B61" s="1"/>
      <c r="C61" s="1" t="s">
        <v>74</v>
      </c>
      <c r="D61" s="1"/>
      <c r="E61" s="1"/>
      <c r="F61" s="1"/>
      <c r="G61">
        <v>18</v>
      </c>
      <c r="H61">
        <v>3</v>
      </c>
      <c r="I61">
        <v>16</v>
      </c>
      <c r="J61">
        <v>6</v>
      </c>
      <c r="K61">
        <v>3</v>
      </c>
      <c r="L61" s="1" t="s">
        <v>17</v>
      </c>
      <c r="M61" s="1" t="s">
        <v>17</v>
      </c>
      <c r="N61">
        <v>2.5</v>
      </c>
      <c r="O61">
        <v>3</v>
      </c>
      <c r="P61">
        <v>2.5</v>
      </c>
      <c r="Q61" s="1" t="s">
        <v>17</v>
      </c>
      <c r="R61">
        <v>3</v>
      </c>
      <c r="T61" s="3">
        <v>3</v>
      </c>
      <c r="U61" s="3">
        <v>1</v>
      </c>
      <c r="V61" s="3">
        <v>0</v>
      </c>
      <c r="W61" s="3">
        <v>0</v>
      </c>
      <c r="X61" s="3">
        <v>0</v>
      </c>
      <c r="Y61" s="3">
        <v>0</v>
      </c>
      <c r="AB61">
        <f t="shared" si="4"/>
        <v>57</v>
      </c>
      <c r="AD61">
        <f t="shared" si="5"/>
        <v>4</v>
      </c>
      <c r="AF61">
        <f t="shared" si="6"/>
        <v>28.174603174603178</v>
      </c>
      <c r="AH61">
        <f t="shared" si="7"/>
        <v>0</v>
      </c>
    </row>
    <row r="62" spans="1:34" x14ac:dyDescent="0.35">
      <c r="A62" s="1"/>
      <c r="B62" s="1"/>
      <c r="C62" s="1" t="s">
        <v>75</v>
      </c>
      <c r="D62" s="1"/>
      <c r="E62" s="1"/>
      <c r="F62" s="1"/>
      <c r="G62">
        <v>17</v>
      </c>
      <c r="H62">
        <v>1.5</v>
      </c>
      <c r="I62">
        <v>16</v>
      </c>
      <c r="J62">
        <v>4</v>
      </c>
      <c r="K62">
        <v>12</v>
      </c>
      <c r="L62">
        <v>13</v>
      </c>
      <c r="M62" s="1" t="s">
        <v>17</v>
      </c>
      <c r="N62" s="1" t="s">
        <v>17</v>
      </c>
      <c r="O62" s="1" t="s">
        <v>17</v>
      </c>
      <c r="P62" s="1" t="s">
        <v>17</v>
      </c>
      <c r="Q62" s="1" t="s">
        <v>17</v>
      </c>
      <c r="R62" s="1" t="s">
        <v>17</v>
      </c>
      <c r="T62" s="3">
        <v>1</v>
      </c>
      <c r="U62" s="3">
        <v>2</v>
      </c>
      <c r="V62" s="3">
        <v>1</v>
      </c>
      <c r="W62" s="3">
        <v>1</v>
      </c>
      <c r="X62" s="3">
        <v>0</v>
      </c>
      <c r="Y62" s="3">
        <v>0.5</v>
      </c>
      <c r="AB62">
        <f t="shared" si="4"/>
        <v>63.5</v>
      </c>
      <c r="AD62">
        <f t="shared" si="5"/>
        <v>5.5</v>
      </c>
      <c r="AF62">
        <f t="shared" si="6"/>
        <v>32.837301587301582</v>
      </c>
      <c r="AH62">
        <f t="shared" si="7"/>
        <v>0</v>
      </c>
    </row>
    <row r="63" spans="1:34" x14ac:dyDescent="0.35">
      <c r="A63" s="1"/>
      <c r="B63" s="1"/>
      <c r="C63" s="1" t="s">
        <v>76</v>
      </c>
      <c r="D63" s="1"/>
      <c r="E63" s="1"/>
      <c r="F63" s="1"/>
      <c r="G63">
        <v>12</v>
      </c>
      <c r="H63">
        <v>3</v>
      </c>
      <c r="I63">
        <v>4</v>
      </c>
      <c r="J63" s="1" t="s">
        <v>17</v>
      </c>
      <c r="K63">
        <v>7</v>
      </c>
      <c r="L63" s="1" t="s">
        <v>17</v>
      </c>
      <c r="M63" s="1" t="s">
        <v>17</v>
      </c>
      <c r="N63" s="1" t="s">
        <v>17</v>
      </c>
      <c r="O63" s="1" t="s">
        <v>17</v>
      </c>
      <c r="P63">
        <v>2.5</v>
      </c>
      <c r="Q63" s="1" t="s">
        <v>17</v>
      </c>
      <c r="R63">
        <v>3</v>
      </c>
      <c r="T63" s="3">
        <v>6</v>
      </c>
      <c r="U63" s="3">
        <v>1</v>
      </c>
      <c r="V63" s="3">
        <v>5.5</v>
      </c>
      <c r="W63" s="3">
        <v>0</v>
      </c>
      <c r="X63" s="3">
        <v>4</v>
      </c>
      <c r="Y63" s="3">
        <v>3</v>
      </c>
      <c r="AB63">
        <f t="shared" si="4"/>
        <v>31.5</v>
      </c>
      <c r="AD63">
        <f t="shared" si="5"/>
        <v>19.5</v>
      </c>
      <c r="AF63">
        <f t="shared" si="6"/>
        <v>54.166666666666664</v>
      </c>
      <c r="AH63">
        <f t="shared" si="7"/>
        <v>1</v>
      </c>
    </row>
    <row r="64" spans="1:34" x14ac:dyDescent="0.35">
      <c r="A64" s="1"/>
      <c r="B64" s="1"/>
      <c r="C64" s="1" t="s">
        <v>77</v>
      </c>
      <c r="D64" s="1"/>
      <c r="E64" s="1"/>
      <c r="F64" s="1"/>
      <c r="G64">
        <v>14</v>
      </c>
      <c r="H64">
        <v>3</v>
      </c>
      <c r="I64">
        <v>17</v>
      </c>
      <c r="J64">
        <v>10</v>
      </c>
      <c r="K64">
        <v>15</v>
      </c>
      <c r="L64">
        <v>16</v>
      </c>
      <c r="M64">
        <v>18</v>
      </c>
      <c r="N64">
        <v>3</v>
      </c>
      <c r="O64">
        <v>3</v>
      </c>
      <c r="P64">
        <v>2.5</v>
      </c>
      <c r="Q64">
        <v>2.5</v>
      </c>
      <c r="R64">
        <v>3</v>
      </c>
      <c r="T64" s="3">
        <v>5.5</v>
      </c>
      <c r="U64" s="3">
        <v>6</v>
      </c>
      <c r="V64" s="3">
        <v>5.5</v>
      </c>
      <c r="W64" s="3">
        <v>6</v>
      </c>
      <c r="X64" s="3">
        <v>6</v>
      </c>
      <c r="Y64" s="3">
        <v>5</v>
      </c>
      <c r="AB64">
        <f t="shared" si="4"/>
        <v>107</v>
      </c>
      <c r="AD64">
        <f t="shared" si="5"/>
        <v>34</v>
      </c>
      <c r="AF64">
        <f t="shared" si="6"/>
        <v>94.444444444444443</v>
      </c>
      <c r="AH64">
        <f t="shared" si="7"/>
        <v>5</v>
      </c>
    </row>
    <row r="65" spans="1:34" x14ac:dyDescent="0.35">
      <c r="A65" s="1"/>
      <c r="B65" s="1"/>
      <c r="C65" s="1" t="s">
        <v>78</v>
      </c>
      <c r="D65" s="1"/>
      <c r="E65" s="1"/>
      <c r="F65" s="1"/>
      <c r="G65">
        <v>16</v>
      </c>
      <c r="H65">
        <v>3</v>
      </c>
      <c r="I65">
        <v>15</v>
      </c>
      <c r="J65">
        <v>17</v>
      </c>
      <c r="K65">
        <v>18</v>
      </c>
      <c r="L65">
        <v>16</v>
      </c>
      <c r="M65">
        <v>18</v>
      </c>
      <c r="N65">
        <v>3</v>
      </c>
      <c r="O65">
        <v>3</v>
      </c>
      <c r="P65">
        <v>3</v>
      </c>
      <c r="Q65">
        <v>3</v>
      </c>
      <c r="R65">
        <v>3</v>
      </c>
      <c r="T65" s="3">
        <v>6</v>
      </c>
      <c r="U65" s="3">
        <v>5</v>
      </c>
      <c r="V65" s="3">
        <v>6</v>
      </c>
      <c r="W65" s="3">
        <v>6</v>
      </c>
      <c r="X65" s="3">
        <v>6</v>
      </c>
      <c r="Y65" s="3">
        <v>6</v>
      </c>
      <c r="AB65">
        <f t="shared" si="4"/>
        <v>118</v>
      </c>
      <c r="AD65">
        <f t="shared" si="5"/>
        <v>35</v>
      </c>
      <c r="AF65">
        <f t="shared" si="6"/>
        <v>97.222222222222229</v>
      </c>
      <c r="AH65">
        <f t="shared" si="7"/>
        <v>5</v>
      </c>
    </row>
    <row r="66" spans="1:34" x14ac:dyDescent="0.35">
      <c r="A66" s="1"/>
      <c r="B66" s="1"/>
      <c r="C66" s="1" t="s">
        <v>79</v>
      </c>
      <c r="D66" s="1"/>
      <c r="E66" s="1"/>
      <c r="F66" s="1"/>
      <c r="G66">
        <v>16.5</v>
      </c>
      <c r="H66">
        <v>3</v>
      </c>
      <c r="I66">
        <v>8</v>
      </c>
      <c r="J66">
        <v>6</v>
      </c>
      <c r="K66">
        <v>13</v>
      </c>
      <c r="L66" s="1" t="s">
        <v>17</v>
      </c>
      <c r="M66">
        <v>17</v>
      </c>
      <c r="N66">
        <v>3</v>
      </c>
      <c r="O66">
        <v>3</v>
      </c>
      <c r="P66">
        <v>3</v>
      </c>
      <c r="Q66">
        <v>3</v>
      </c>
      <c r="R66">
        <v>3</v>
      </c>
      <c r="T66" s="3">
        <v>6</v>
      </c>
      <c r="U66" s="3">
        <v>4.5</v>
      </c>
      <c r="V66" s="3">
        <v>3.5</v>
      </c>
      <c r="W66" s="3">
        <v>2</v>
      </c>
      <c r="X66" s="3">
        <v>0</v>
      </c>
      <c r="Y66" s="3">
        <v>5</v>
      </c>
      <c r="AB66">
        <f t="shared" si="4"/>
        <v>78.5</v>
      </c>
      <c r="AD66">
        <f t="shared" si="5"/>
        <v>21</v>
      </c>
      <c r="AF66">
        <f t="shared" si="6"/>
        <v>60.317460317460316</v>
      </c>
      <c r="AH66">
        <f t="shared" si="7"/>
        <v>2</v>
      </c>
    </row>
    <row r="67" spans="1:34" x14ac:dyDescent="0.35">
      <c r="A67" s="1"/>
      <c r="B67" s="1"/>
      <c r="C67" s="1" t="s">
        <v>80</v>
      </c>
      <c r="D67" s="1"/>
      <c r="E67" s="1"/>
      <c r="F67" s="1"/>
      <c r="G67" s="1" t="s">
        <v>17</v>
      </c>
      <c r="H67" s="1" t="s">
        <v>17</v>
      </c>
      <c r="I67">
        <v>14</v>
      </c>
      <c r="J67">
        <v>9</v>
      </c>
      <c r="K67">
        <v>7</v>
      </c>
      <c r="L67" s="1" t="s">
        <v>17</v>
      </c>
      <c r="M67" s="1" t="s">
        <v>17</v>
      </c>
      <c r="N67">
        <v>0.5</v>
      </c>
      <c r="O67">
        <v>3</v>
      </c>
      <c r="P67" s="1" t="s">
        <v>17</v>
      </c>
      <c r="Q67" s="1" t="s">
        <v>17</v>
      </c>
      <c r="R67">
        <v>3</v>
      </c>
      <c r="T67" s="3">
        <v>4.5</v>
      </c>
      <c r="U67" s="3">
        <v>6</v>
      </c>
      <c r="V67" s="3">
        <v>6</v>
      </c>
      <c r="W67" s="3">
        <v>2</v>
      </c>
      <c r="X67" s="3">
        <v>0</v>
      </c>
      <c r="Y67" s="3">
        <v>3</v>
      </c>
      <c r="AB67">
        <f t="shared" si="4"/>
        <v>36.5</v>
      </c>
      <c r="AD67">
        <f t="shared" si="5"/>
        <v>21.5</v>
      </c>
      <c r="AF67">
        <f t="shared" si="6"/>
        <v>59.722222222222221</v>
      </c>
      <c r="AH67">
        <f t="shared" si="7"/>
        <v>2</v>
      </c>
    </row>
    <row r="68" spans="1:34" x14ac:dyDescent="0.35">
      <c r="A68" s="1"/>
      <c r="B68" s="1"/>
      <c r="C68" s="1" t="s">
        <v>81</v>
      </c>
      <c r="D68" s="1"/>
      <c r="E68" s="1"/>
      <c r="F68" s="1"/>
      <c r="G68">
        <v>13</v>
      </c>
      <c r="H68">
        <v>3</v>
      </c>
      <c r="I68">
        <v>18</v>
      </c>
      <c r="J68">
        <v>16</v>
      </c>
      <c r="K68">
        <v>14</v>
      </c>
      <c r="L68">
        <v>18</v>
      </c>
      <c r="M68">
        <v>18</v>
      </c>
      <c r="N68">
        <v>3</v>
      </c>
      <c r="O68">
        <v>3</v>
      </c>
      <c r="P68">
        <v>3</v>
      </c>
      <c r="Q68">
        <v>3</v>
      </c>
      <c r="R68">
        <v>3</v>
      </c>
      <c r="T68" s="3">
        <v>4</v>
      </c>
      <c r="U68" s="3">
        <v>6</v>
      </c>
      <c r="V68" s="3">
        <v>6</v>
      </c>
      <c r="W68" s="3">
        <v>6</v>
      </c>
      <c r="X68" s="3">
        <v>6</v>
      </c>
      <c r="Y68" s="3">
        <v>6</v>
      </c>
      <c r="AB68">
        <f t="shared" si="4"/>
        <v>115</v>
      </c>
      <c r="AD68">
        <f t="shared" si="5"/>
        <v>34</v>
      </c>
      <c r="AF68">
        <f t="shared" si="6"/>
        <v>94.444444444444443</v>
      </c>
      <c r="AH68">
        <f t="shared" si="7"/>
        <v>5</v>
      </c>
    </row>
    <row r="69" spans="1:34" x14ac:dyDescent="0.35">
      <c r="A69" s="1"/>
      <c r="B69" s="1"/>
      <c r="C69" s="1" t="s">
        <v>82</v>
      </c>
      <c r="D69" s="1"/>
      <c r="E69" s="1"/>
      <c r="F69" s="1"/>
      <c r="G69">
        <v>18</v>
      </c>
      <c r="H69">
        <v>3</v>
      </c>
      <c r="I69">
        <v>18</v>
      </c>
      <c r="J69">
        <v>18</v>
      </c>
      <c r="K69">
        <v>17</v>
      </c>
      <c r="L69">
        <v>18</v>
      </c>
      <c r="M69">
        <v>13</v>
      </c>
      <c r="N69">
        <v>3</v>
      </c>
      <c r="O69">
        <v>3</v>
      </c>
      <c r="P69">
        <v>3</v>
      </c>
      <c r="Q69">
        <v>3</v>
      </c>
      <c r="R69">
        <v>3</v>
      </c>
      <c r="T69" s="3">
        <v>6</v>
      </c>
      <c r="U69" s="3">
        <v>6</v>
      </c>
      <c r="V69" s="3">
        <v>6</v>
      </c>
      <c r="W69" s="3">
        <v>5</v>
      </c>
      <c r="X69" s="3">
        <v>5</v>
      </c>
      <c r="Y69" s="3">
        <v>3</v>
      </c>
      <c r="AB69">
        <f t="shared" si="4"/>
        <v>120</v>
      </c>
      <c r="AD69">
        <f t="shared" si="5"/>
        <v>31</v>
      </c>
      <c r="AF69">
        <f t="shared" si="6"/>
        <v>90.674603174603163</v>
      </c>
      <c r="AH69">
        <f t="shared" si="7"/>
        <v>5</v>
      </c>
    </row>
    <row r="70" spans="1:34" x14ac:dyDescent="0.35">
      <c r="A70" s="1"/>
      <c r="B70" s="1"/>
      <c r="C70" s="1" t="s">
        <v>83</v>
      </c>
      <c r="D70" s="1"/>
      <c r="E70" s="1"/>
      <c r="F70" s="1"/>
      <c r="G70">
        <v>18</v>
      </c>
      <c r="H70">
        <v>3</v>
      </c>
      <c r="I70">
        <v>16</v>
      </c>
      <c r="J70">
        <v>17</v>
      </c>
      <c r="K70">
        <v>18</v>
      </c>
      <c r="L70">
        <v>18</v>
      </c>
      <c r="M70">
        <v>18</v>
      </c>
      <c r="N70">
        <v>3</v>
      </c>
      <c r="O70">
        <v>3</v>
      </c>
      <c r="P70">
        <v>3</v>
      </c>
      <c r="Q70">
        <v>3</v>
      </c>
      <c r="R70">
        <v>3</v>
      </c>
      <c r="T70" s="3">
        <v>6</v>
      </c>
      <c r="U70" s="3">
        <v>6</v>
      </c>
      <c r="V70" s="3">
        <v>5</v>
      </c>
      <c r="W70" s="3">
        <v>5</v>
      </c>
      <c r="X70" s="3">
        <v>4</v>
      </c>
      <c r="Y70" s="3">
        <v>4.5</v>
      </c>
      <c r="AB70">
        <f t="shared" si="4"/>
        <v>123</v>
      </c>
      <c r="AD70">
        <f t="shared" si="5"/>
        <v>30.5</v>
      </c>
      <c r="AF70">
        <f t="shared" si="6"/>
        <v>91.17063492063491</v>
      </c>
      <c r="AH70">
        <f t="shared" si="7"/>
        <v>5</v>
      </c>
    </row>
    <row r="71" spans="1:34" x14ac:dyDescent="0.35">
      <c r="A71" s="1"/>
      <c r="B71" s="1"/>
      <c r="C71" s="1" t="s">
        <v>84</v>
      </c>
      <c r="D71" s="1"/>
      <c r="E71" s="1"/>
      <c r="F71" s="1"/>
      <c r="G71">
        <v>17</v>
      </c>
      <c r="H71">
        <v>1</v>
      </c>
      <c r="I71">
        <v>17</v>
      </c>
      <c r="J71" s="1" t="s">
        <v>17</v>
      </c>
      <c r="K71" s="1" t="s">
        <v>17</v>
      </c>
      <c r="L71" s="1" t="s">
        <v>17</v>
      </c>
      <c r="M71" s="1" t="s">
        <v>17</v>
      </c>
      <c r="N71" s="1" t="s">
        <v>17</v>
      </c>
      <c r="O71" s="1" t="s">
        <v>17</v>
      </c>
      <c r="P71" s="1" t="s">
        <v>17</v>
      </c>
      <c r="Q71" s="1" t="s">
        <v>17</v>
      </c>
      <c r="R71" s="1" t="s">
        <v>17</v>
      </c>
      <c r="T71" s="3">
        <v>5.5</v>
      </c>
      <c r="U71" s="3">
        <v>2.5</v>
      </c>
      <c r="V71" s="3">
        <v>0.5</v>
      </c>
      <c r="W71" s="3">
        <v>3.5</v>
      </c>
      <c r="X71" s="3">
        <v>0</v>
      </c>
      <c r="Y71" s="3">
        <v>1.75</v>
      </c>
      <c r="AB71">
        <f t="shared" si="4"/>
        <v>35</v>
      </c>
      <c r="AD71">
        <f t="shared" si="5"/>
        <v>13.75</v>
      </c>
      <c r="AF71">
        <f t="shared" si="6"/>
        <v>38.194444444444443</v>
      </c>
      <c r="AH71">
        <f t="shared" si="7"/>
        <v>0</v>
      </c>
    </row>
    <row r="72" spans="1:34" x14ac:dyDescent="0.35">
      <c r="A72" s="1"/>
      <c r="B72" s="1"/>
      <c r="C72" s="1" t="s">
        <v>85</v>
      </c>
      <c r="D72" s="1"/>
      <c r="E72" s="1"/>
      <c r="F72" s="1"/>
      <c r="G72">
        <v>17</v>
      </c>
      <c r="H72">
        <v>3</v>
      </c>
      <c r="I72">
        <v>18</v>
      </c>
      <c r="J72">
        <v>10</v>
      </c>
      <c r="K72">
        <v>15</v>
      </c>
      <c r="L72">
        <v>18</v>
      </c>
      <c r="M72">
        <v>18</v>
      </c>
      <c r="N72">
        <v>3</v>
      </c>
      <c r="O72">
        <v>3</v>
      </c>
      <c r="P72">
        <v>3</v>
      </c>
      <c r="Q72">
        <v>3</v>
      </c>
      <c r="R72">
        <v>3</v>
      </c>
      <c r="T72" s="3">
        <v>6</v>
      </c>
      <c r="U72" s="3">
        <v>3.5</v>
      </c>
      <c r="V72" s="3">
        <v>5.5</v>
      </c>
      <c r="W72" s="3">
        <v>6</v>
      </c>
      <c r="X72" s="3">
        <v>6</v>
      </c>
      <c r="Y72" s="3">
        <v>6</v>
      </c>
      <c r="AB72">
        <f t="shared" si="4"/>
        <v>114</v>
      </c>
      <c r="AD72">
        <f t="shared" si="5"/>
        <v>33</v>
      </c>
      <c r="AF72">
        <f t="shared" si="6"/>
        <v>91.666666666666671</v>
      </c>
      <c r="AH72">
        <f t="shared" si="7"/>
        <v>5</v>
      </c>
    </row>
    <row r="73" spans="1:34" x14ac:dyDescent="0.35">
      <c r="A73" s="1"/>
      <c r="B73" s="1"/>
      <c r="C73" s="1" t="s">
        <v>86</v>
      </c>
      <c r="D73" s="1"/>
      <c r="E73" s="1"/>
      <c r="F73" s="1"/>
      <c r="G73">
        <v>17</v>
      </c>
      <c r="H73">
        <v>3</v>
      </c>
      <c r="I73">
        <v>18</v>
      </c>
      <c r="J73">
        <v>18</v>
      </c>
      <c r="K73">
        <v>12</v>
      </c>
      <c r="L73" s="1" t="s">
        <v>17</v>
      </c>
      <c r="M73">
        <v>10</v>
      </c>
      <c r="N73">
        <v>3</v>
      </c>
      <c r="O73">
        <v>3</v>
      </c>
      <c r="P73">
        <v>3</v>
      </c>
      <c r="Q73" s="1" t="s">
        <v>17</v>
      </c>
      <c r="R73">
        <v>3</v>
      </c>
      <c r="T73" s="3">
        <v>5</v>
      </c>
      <c r="U73" s="3">
        <v>6</v>
      </c>
      <c r="V73" s="3">
        <v>4.5</v>
      </c>
      <c r="W73" s="3">
        <v>6</v>
      </c>
      <c r="X73" s="3">
        <v>6</v>
      </c>
      <c r="Y73" s="3">
        <v>5</v>
      </c>
      <c r="AB73">
        <f t="shared" si="4"/>
        <v>90</v>
      </c>
      <c r="AD73">
        <f t="shared" si="5"/>
        <v>32.5</v>
      </c>
      <c r="AF73">
        <f t="shared" si="6"/>
        <v>90.277777777777771</v>
      </c>
      <c r="AH73">
        <f t="shared" si="7"/>
        <v>5</v>
      </c>
    </row>
    <row r="74" spans="1:34" x14ac:dyDescent="0.35">
      <c r="A74" s="1"/>
      <c r="B74" s="1"/>
      <c r="C74" s="1" t="s">
        <v>87</v>
      </c>
      <c r="D74" s="1"/>
      <c r="E74" s="1"/>
      <c r="F74" s="1"/>
      <c r="G74" s="1" t="s">
        <v>17</v>
      </c>
      <c r="H74" s="1" t="s">
        <v>17</v>
      </c>
      <c r="I74" s="1" t="s">
        <v>17</v>
      </c>
      <c r="J74" s="1" t="s">
        <v>17</v>
      </c>
      <c r="K74" s="1" t="s">
        <v>17</v>
      </c>
      <c r="L74" s="1" t="s">
        <v>17</v>
      </c>
      <c r="M74" s="1" t="s">
        <v>17</v>
      </c>
      <c r="N74" s="1" t="s">
        <v>17</v>
      </c>
      <c r="O74" s="1" t="s">
        <v>17</v>
      </c>
      <c r="P74" s="1" t="s">
        <v>17</v>
      </c>
      <c r="Q74" s="1" t="s">
        <v>17</v>
      </c>
      <c r="R74">
        <v>3</v>
      </c>
      <c r="T74" s="3">
        <v>2</v>
      </c>
      <c r="U74" s="3">
        <v>1</v>
      </c>
      <c r="V74" s="3">
        <v>4</v>
      </c>
      <c r="W74" s="3">
        <v>1</v>
      </c>
      <c r="X74" s="3">
        <v>6</v>
      </c>
      <c r="Y74" s="3">
        <v>3.5</v>
      </c>
      <c r="AB74">
        <f t="shared" si="4"/>
        <v>3</v>
      </c>
      <c r="AD74">
        <f t="shared" si="5"/>
        <v>17.5</v>
      </c>
      <c r="AF74">
        <f t="shared" si="6"/>
        <v>48.611111111111114</v>
      </c>
      <c r="AH74">
        <f t="shared" si="7"/>
        <v>1</v>
      </c>
    </row>
    <row r="75" spans="1:34" x14ac:dyDescent="0.35">
      <c r="A75" s="1"/>
      <c r="B75" s="1"/>
      <c r="C75" s="1" t="s">
        <v>88</v>
      </c>
      <c r="D75" s="1"/>
      <c r="E75" s="1"/>
      <c r="F75" s="1"/>
      <c r="G75">
        <v>17</v>
      </c>
      <c r="H75">
        <v>2</v>
      </c>
      <c r="I75">
        <v>18</v>
      </c>
      <c r="J75">
        <v>13</v>
      </c>
      <c r="K75" s="1" t="s">
        <v>17</v>
      </c>
      <c r="L75">
        <v>2</v>
      </c>
      <c r="M75">
        <v>15</v>
      </c>
      <c r="N75">
        <v>1.5</v>
      </c>
      <c r="O75">
        <v>1.5</v>
      </c>
      <c r="P75" s="1" t="s">
        <v>17</v>
      </c>
      <c r="Q75">
        <v>2.5</v>
      </c>
      <c r="R75">
        <v>3</v>
      </c>
      <c r="T75" s="3">
        <v>5.5</v>
      </c>
      <c r="U75" s="3">
        <v>4</v>
      </c>
      <c r="V75" s="3">
        <v>2.5</v>
      </c>
      <c r="W75" s="3">
        <v>6</v>
      </c>
      <c r="X75" s="3">
        <v>6</v>
      </c>
      <c r="Y75" s="3">
        <v>1</v>
      </c>
      <c r="AB75">
        <f t="shared" si="4"/>
        <v>75.5</v>
      </c>
      <c r="AD75">
        <f t="shared" si="5"/>
        <v>25</v>
      </c>
      <c r="AF75">
        <f t="shared" si="6"/>
        <v>69.444444444444443</v>
      </c>
      <c r="AH75">
        <f t="shared" si="7"/>
        <v>3</v>
      </c>
    </row>
    <row r="76" spans="1:34" x14ac:dyDescent="0.35">
      <c r="A76" s="1"/>
      <c r="B76" s="1"/>
      <c r="C76" s="1" t="s">
        <v>89</v>
      </c>
      <c r="D76" s="1"/>
      <c r="E76" s="1"/>
      <c r="F76" s="1"/>
      <c r="G76">
        <v>17</v>
      </c>
      <c r="H76">
        <v>3</v>
      </c>
      <c r="I76">
        <v>18</v>
      </c>
      <c r="J76">
        <v>17</v>
      </c>
      <c r="K76">
        <v>18</v>
      </c>
      <c r="L76">
        <v>18</v>
      </c>
      <c r="M76">
        <v>15</v>
      </c>
      <c r="N76">
        <v>3</v>
      </c>
      <c r="O76">
        <v>3</v>
      </c>
      <c r="P76">
        <v>3</v>
      </c>
      <c r="Q76">
        <v>3</v>
      </c>
      <c r="R76">
        <v>3</v>
      </c>
      <c r="T76" s="3">
        <v>5.5</v>
      </c>
      <c r="U76" s="3">
        <v>6</v>
      </c>
      <c r="V76" s="3">
        <v>6</v>
      </c>
      <c r="W76" s="3">
        <v>5</v>
      </c>
      <c r="X76" s="3">
        <v>4</v>
      </c>
      <c r="Y76" s="3">
        <v>6</v>
      </c>
      <c r="AB76">
        <f t="shared" si="4"/>
        <v>121</v>
      </c>
      <c r="AD76">
        <f t="shared" si="5"/>
        <v>32.5</v>
      </c>
      <c r="AF76">
        <f t="shared" si="6"/>
        <v>93.154761904761912</v>
      </c>
      <c r="AH76">
        <f t="shared" si="7"/>
        <v>5</v>
      </c>
    </row>
    <row r="77" spans="1:34" x14ac:dyDescent="0.35">
      <c r="A77" s="1"/>
      <c r="B77" s="1"/>
      <c r="C77" s="1" t="s">
        <v>90</v>
      </c>
      <c r="D77" s="1"/>
      <c r="E77" s="1"/>
      <c r="F77" s="1"/>
      <c r="G77">
        <v>17</v>
      </c>
      <c r="H77">
        <v>3</v>
      </c>
      <c r="I77">
        <v>13</v>
      </c>
      <c r="J77">
        <v>17</v>
      </c>
      <c r="K77">
        <v>15</v>
      </c>
      <c r="L77">
        <v>18</v>
      </c>
      <c r="M77">
        <v>18</v>
      </c>
      <c r="N77">
        <v>2.5</v>
      </c>
      <c r="O77">
        <v>3</v>
      </c>
      <c r="P77">
        <v>3</v>
      </c>
      <c r="Q77">
        <v>3</v>
      </c>
      <c r="R77">
        <v>3</v>
      </c>
      <c r="T77" s="3">
        <v>6</v>
      </c>
      <c r="U77" s="3">
        <v>4</v>
      </c>
      <c r="V77" s="3">
        <v>6</v>
      </c>
      <c r="W77" s="3">
        <v>6</v>
      </c>
      <c r="X77" s="3">
        <v>6</v>
      </c>
      <c r="Y77" s="3">
        <v>5</v>
      </c>
      <c r="AB77">
        <f t="shared" si="4"/>
        <v>115.5</v>
      </c>
      <c r="AD77">
        <f t="shared" si="5"/>
        <v>33</v>
      </c>
      <c r="AF77">
        <f t="shared" si="6"/>
        <v>91.666666666666671</v>
      </c>
      <c r="AH77">
        <f t="shared" si="7"/>
        <v>5</v>
      </c>
    </row>
    <row r="78" spans="1:34" x14ac:dyDescent="0.35">
      <c r="A78" s="1"/>
      <c r="B78" s="1"/>
      <c r="C78" s="1" t="s">
        <v>91</v>
      </c>
      <c r="D78" s="1"/>
      <c r="E78" s="1"/>
      <c r="F78" s="1"/>
      <c r="G78">
        <v>17</v>
      </c>
      <c r="H78">
        <v>3</v>
      </c>
      <c r="I78">
        <v>18</v>
      </c>
      <c r="J78">
        <v>18</v>
      </c>
      <c r="K78">
        <v>18</v>
      </c>
      <c r="L78">
        <v>18</v>
      </c>
      <c r="M78">
        <v>16</v>
      </c>
      <c r="N78">
        <v>3</v>
      </c>
      <c r="O78">
        <v>3</v>
      </c>
      <c r="P78">
        <v>2.5</v>
      </c>
      <c r="Q78">
        <v>3</v>
      </c>
      <c r="R78">
        <v>3</v>
      </c>
      <c r="T78" s="3">
        <v>4.5</v>
      </c>
      <c r="U78" s="3">
        <v>6</v>
      </c>
      <c r="V78" s="3">
        <v>6</v>
      </c>
      <c r="W78" s="3">
        <v>5</v>
      </c>
      <c r="X78" s="3">
        <v>6</v>
      </c>
      <c r="Y78" s="3">
        <v>2.5</v>
      </c>
      <c r="AB78">
        <f t="shared" si="4"/>
        <v>122.5</v>
      </c>
      <c r="AD78">
        <f t="shared" si="5"/>
        <v>30</v>
      </c>
      <c r="AF78">
        <f t="shared" si="6"/>
        <v>90.277777777777771</v>
      </c>
      <c r="AH78">
        <f t="shared" si="7"/>
        <v>5</v>
      </c>
    </row>
    <row r="79" spans="1:34" x14ac:dyDescent="0.35">
      <c r="A79" s="1"/>
      <c r="B79" s="1"/>
      <c r="C79" s="1" t="s">
        <v>92</v>
      </c>
      <c r="D79" s="1"/>
      <c r="E79" s="1"/>
      <c r="F79" s="1"/>
      <c r="G79">
        <v>16</v>
      </c>
      <c r="H79">
        <v>3</v>
      </c>
      <c r="I79">
        <v>18</v>
      </c>
      <c r="J79">
        <v>15</v>
      </c>
      <c r="K79">
        <v>16</v>
      </c>
      <c r="L79">
        <v>16</v>
      </c>
      <c r="M79">
        <v>18</v>
      </c>
      <c r="N79">
        <v>2</v>
      </c>
      <c r="O79">
        <v>3</v>
      </c>
      <c r="P79">
        <v>3</v>
      </c>
      <c r="Q79">
        <v>3</v>
      </c>
      <c r="R79">
        <v>3</v>
      </c>
      <c r="T79" s="3">
        <v>4</v>
      </c>
      <c r="U79" s="3">
        <v>1</v>
      </c>
      <c r="V79" s="3">
        <v>4</v>
      </c>
      <c r="W79" s="3">
        <v>5</v>
      </c>
      <c r="X79" s="3">
        <v>6</v>
      </c>
      <c r="Y79" s="3">
        <v>0</v>
      </c>
      <c r="AB79">
        <f t="shared" si="4"/>
        <v>116</v>
      </c>
      <c r="AD79">
        <f>SUM(T79:Y79)</f>
        <v>20</v>
      </c>
      <c r="AF79">
        <f t="shared" si="6"/>
        <v>73.80952380952381</v>
      </c>
      <c r="AH79">
        <f t="shared" si="7"/>
        <v>3</v>
      </c>
    </row>
    <row r="80" spans="1:34" x14ac:dyDescent="0.35">
      <c r="A80" s="1"/>
      <c r="B80" s="1"/>
      <c r="C80" s="1" t="s">
        <v>93</v>
      </c>
      <c r="D80" s="1"/>
      <c r="E80" s="1"/>
      <c r="F80" s="1"/>
      <c r="G80">
        <v>18</v>
      </c>
      <c r="H80">
        <v>3</v>
      </c>
      <c r="I80">
        <v>18</v>
      </c>
      <c r="J80">
        <v>18</v>
      </c>
      <c r="K80">
        <v>18</v>
      </c>
      <c r="L80">
        <v>18</v>
      </c>
      <c r="M80">
        <v>16</v>
      </c>
      <c r="N80">
        <v>3</v>
      </c>
      <c r="O80">
        <v>3</v>
      </c>
      <c r="P80">
        <v>3</v>
      </c>
      <c r="Q80">
        <v>3</v>
      </c>
      <c r="R80">
        <v>3</v>
      </c>
      <c r="T80" s="3">
        <v>4</v>
      </c>
      <c r="U80" s="3">
        <v>0.5</v>
      </c>
      <c r="V80" s="3">
        <v>4.5</v>
      </c>
      <c r="W80" s="3">
        <v>5</v>
      </c>
      <c r="X80" s="3">
        <v>6</v>
      </c>
      <c r="Y80" s="3">
        <v>1</v>
      </c>
      <c r="AB80">
        <f t="shared" si="4"/>
        <v>124</v>
      </c>
      <c r="AD80">
        <f t="shared" si="5"/>
        <v>21</v>
      </c>
      <c r="AF80">
        <f t="shared" si="6"/>
        <v>78.373015873015873</v>
      </c>
      <c r="AH80">
        <f t="shared" si="7"/>
        <v>3</v>
      </c>
    </row>
    <row r="81" spans="1:34" x14ac:dyDescent="0.35">
      <c r="A81" s="1"/>
      <c r="B81" s="1"/>
      <c r="C81" s="1" t="s">
        <v>94</v>
      </c>
      <c r="D81" s="1"/>
      <c r="E81" s="1"/>
      <c r="F81" s="1"/>
      <c r="G81">
        <v>17</v>
      </c>
      <c r="H81">
        <v>3</v>
      </c>
      <c r="I81">
        <v>17</v>
      </c>
      <c r="J81">
        <v>11</v>
      </c>
      <c r="K81">
        <v>18</v>
      </c>
      <c r="L81">
        <v>16</v>
      </c>
      <c r="M81" s="1" t="s">
        <v>17</v>
      </c>
      <c r="N81">
        <v>2</v>
      </c>
      <c r="O81">
        <v>3</v>
      </c>
      <c r="P81">
        <v>3</v>
      </c>
      <c r="Q81">
        <v>3</v>
      </c>
      <c r="R81">
        <v>3</v>
      </c>
      <c r="T81" s="3">
        <v>2.5</v>
      </c>
      <c r="U81" s="3">
        <v>6</v>
      </c>
      <c r="V81" s="3">
        <v>4</v>
      </c>
      <c r="W81" s="3">
        <v>6</v>
      </c>
      <c r="X81" s="3">
        <v>6</v>
      </c>
      <c r="Y81" s="3">
        <v>5.5</v>
      </c>
      <c r="AB81">
        <f t="shared" si="4"/>
        <v>96</v>
      </c>
      <c r="AD81">
        <f t="shared" si="5"/>
        <v>30</v>
      </c>
      <c r="AF81">
        <f t="shared" si="6"/>
        <v>83.333333333333329</v>
      </c>
      <c r="AH81">
        <f t="shared" si="7"/>
        <v>4</v>
      </c>
    </row>
    <row r="82" spans="1:34" x14ac:dyDescent="0.35">
      <c r="A82" s="1"/>
      <c r="B82" s="1"/>
      <c r="C82" s="1" t="s">
        <v>95</v>
      </c>
      <c r="D82" s="1"/>
      <c r="E82" s="1"/>
      <c r="F82" s="1"/>
      <c r="G82">
        <v>17</v>
      </c>
      <c r="H82">
        <v>3</v>
      </c>
      <c r="I82">
        <v>16</v>
      </c>
      <c r="J82">
        <v>17</v>
      </c>
      <c r="K82">
        <v>18</v>
      </c>
      <c r="L82">
        <v>18</v>
      </c>
      <c r="M82">
        <v>16</v>
      </c>
      <c r="N82">
        <v>2.5</v>
      </c>
      <c r="O82">
        <v>3</v>
      </c>
      <c r="P82">
        <v>3</v>
      </c>
      <c r="Q82">
        <v>3</v>
      </c>
      <c r="R82">
        <v>3</v>
      </c>
      <c r="T82" s="3">
        <v>6</v>
      </c>
      <c r="U82" s="3">
        <v>6</v>
      </c>
      <c r="V82" s="3">
        <v>6</v>
      </c>
      <c r="W82" s="3">
        <v>6</v>
      </c>
      <c r="X82" s="3">
        <v>6</v>
      </c>
      <c r="Y82" s="3">
        <v>5</v>
      </c>
      <c r="AB82">
        <f t="shared" si="4"/>
        <v>119.5</v>
      </c>
      <c r="AD82">
        <f t="shared" si="5"/>
        <v>35</v>
      </c>
      <c r="AF82">
        <f t="shared" si="6"/>
        <v>97.222222222222229</v>
      </c>
      <c r="AH82">
        <f t="shared" si="7"/>
        <v>5</v>
      </c>
    </row>
    <row r="83" spans="1:34" x14ac:dyDescent="0.35">
      <c r="T83" s="3"/>
      <c r="U83" s="3"/>
      <c r="V83" s="3"/>
      <c r="W83" s="3"/>
      <c r="X83" s="3"/>
      <c r="Y83" s="3"/>
    </row>
    <row r="84" spans="1:34" x14ac:dyDescent="0.35">
      <c r="T84" s="3"/>
      <c r="U84" s="3"/>
      <c r="V84" s="3"/>
      <c r="W84" s="3"/>
      <c r="X84" s="3"/>
      <c r="Y84" s="3"/>
    </row>
    <row r="85" spans="1:34" x14ac:dyDescent="0.35">
      <c r="T85" s="3"/>
      <c r="U85" s="3"/>
      <c r="V85" s="3"/>
      <c r="W85" s="3"/>
      <c r="X85" s="3"/>
      <c r="Y85" s="3"/>
    </row>
    <row r="86" spans="1:34" x14ac:dyDescent="0.35">
      <c r="T86" s="3"/>
      <c r="U86" s="3"/>
      <c r="V86" s="3"/>
      <c r="W86" s="3"/>
      <c r="X86" s="3"/>
      <c r="Y86" s="3"/>
    </row>
    <row r="87" spans="1:34" x14ac:dyDescent="0.35">
      <c r="T87" s="3"/>
      <c r="U87" s="3"/>
      <c r="V87" s="3"/>
      <c r="W87" s="3"/>
      <c r="X87" s="3"/>
      <c r="Y87" s="3"/>
    </row>
    <row r="88" spans="1:34" x14ac:dyDescent="0.35">
      <c r="T88" s="3"/>
      <c r="U88" s="3"/>
      <c r="V88" s="3"/>
      <c r="W88" s="3"/>
      <c r="X88" s="3"/>
      <c r="Y88" s="3"/>
    </row>
    <row r="89" spans="1:34" x14ac:dyDescent="0.35">
      <c r="T89" s="2"/>
      <c r="U89" s="2"/>
      <c r="V89" s="2"/>
      <c r="W89" s="2"/>
      <c r="X89" s="2"/>
      <c r="Y89" s="2"/>
    </row>
    <row r="90" spans="1:34" x14ac:dyDescent="0.35">
      <c r="T90" s="2"/>
      <c r="U90" s="2"/>
      <c r="V90" s="2"/>
      <c r="W90" s="2"/>
      <c r="X90" s="2"/>
      <c r="Y90" s="2"/>
    </row>
    <row r="91" spans="1:34" x14ac:dyDescent="0.35">
      <c r="T91" s="2"/>
      <c r="U91" s="2"/>
      <c r="V91" s="2"/>
      <c r="W91" s="2"/>
      <c r="X91" s="2"/>
      <c r="Y91" s="2"/>
    </row>
    <row r="92" spans="1:34" x14ac:dyDescent="0.35">
      <c r="T92" s="2"/>
      <c r="U92" s="2"/>
      <c r="V92" s="2"/>
      <c r="W92" s="2"/>
      <c r="X92" s="2"/>
      <c r="Y92" s="2"/>
    </row>
    <row r="93" spans="1:34" x14ac:dyDescent="0.35">
      <c r="T93" s="2"/>
      <c r="U93" s="2"/>
      <c r="V93" s="2"/>
      <c r="W93" s="2"/>
      <c r="X93" s="2"/>
      <c r="Y93" s="2"/>
    </row>
    <row r="94" spans="1:34" x14ac:dyDescent="0.35">
      <c r="T94" s="2"/>
      <c r="U94" s="2"/>
      <c r="V94" s="2"/>
      <c r="W94" s="2"/>
      <c r="X94" s="2"/>
      <c r="Y94" s="2"/>
    </row>
    <row r="95" spans="1:34" x14ac:dyDescent="0.35">
      <c r="T95" s="2"/>
      <c r="U95" s="2"/>
      <c r="V95" s="2"/>
      <c r="W95" s="2"/>
      <c r="X95" s="2"/>
      <c r="Y95" s="2"/>
    </row>
    <row r="96" spans="1:34" x14ac:dyDescent="0.35">
      <c r="T96" s="2"/>
      <c r="U96" s="2"/>
      <c r="V96" s="2"/>
      <c r="W96" s="2"/>
      <c r="X96" s="2"/>
      <c r="Y96" s="2"/>
    </row>
    <row r="97" spans="20:25" x14ac:dyDescent="0.35">
      <c r="T97" s="2"/>
      <c r="U97" s="2"/>
      <c r="V97" s="2"/>
      <c r="W97" s="2"/>
      <c r="X97" s="2"/>
      <c r="Y97" s="2"/>
    </row>
    <row r="98" spans="20:25" x14ac:dyDescent="0.35">
      <c r="T98" s="2"/>
      <c r="U98" s="2"/>
      <c r="V98" s="2"/>
      <c r="W98" s="2"/>
      <c r="X98" s="2"/>
      <c r="Y98" s="2"/>
    </row>
    <row r="99" spans="20:25" x14ac:dyDescent="0.35">
      <c r="T99" s="2"/>
      <c r="U99" s="2"/>
      <c r="V99" s="2"/>
      <c r="W99" s="2"/>
      <c r="X99" s="2"/>
      <c r="Y99" s="2"/>
    </row>
    <row r="100" spans="20:25" x14ac:dyDescent="0.35">
      <c r="T100" s="2"/>
      <c r="U100" s="2"/>
      <c r="V100" s="2"/>
      <c r="W100" s="2"/>
      <c r="X100" s="2"/>
      <c r="Y100" s="2"/>
    </row>
    <row r="101" spans="20:25" x14ac:dyDescent="0.35">
      <c r="T101" s="2"/>
      <c r="U101" s="2"/>
      <c r="V101" s="2"/>
      <c r="W101" s="2"/>
      <c r="X101" s="2"/>
      <c r="Y101" s="2"/>
    </row>
    <row r="102" spans="20:25" x14ac:dyDescent="0.35">
      <c r="T102" s="2"/>
      <c r="U102" s="2"/>
      <c r="V102" s="2"/>
      <c r="W102" s="2"/>
      <c r="X102" s="2"/>
      <c r="Y102" s="2"/>
    </row>
    <row r="103" spans="20:25" x14ac:dyDescent="0.35">
      <c r="T103" s="2"/>
      <c r="U103" s="2"/>
      <c r="V103" s="2"/>
      <c r="W103" s="2"/>
      <c r="X103" s="2"/>
      <c r="Y103" s="2"/>
    </row>
    <row r="104" spans="20:25" x14ac:dyDescent="0.35">
      <c r="T104" s="2"/>
      <c r="U104" s="2"/>
      <c r="V104" s="2"/>
      <c r="W104" s="2"/>
      <c r="X104" s="2"/>
      <c r="Y104" s="2"/>
    </row>
    <row r="105" spans="20:25" x14ac:dyDescent="0.35">
      <c r="T105" s="2"/>
      <c r="U105" s="2"/>
      <c r="V105" s="2"/>
      <c r="W105" s="2"/>
      <c r="X105" s="2"/>
      <c r="Y105" s="2"/>
    </row>
    <row r="106" spans="20:25" x14ac:dyDescent="0.35">
      <c r="T106" s="2"/>
      <c r="U106" s="2"/>
      <c r="V106" s="2"/>
      <c r="W106" s="2"/>
      <c r="X106" s="2"/>
      <c r="Y106" s="2"/>
    </row>
    <row r="107" spans="20:25" x14ac:dyDescent="0.35">
      <c r="T107" s="2"/>
      <c r="U107" s="2"/>
      <c r="V107" s="2"/>
      <c r="W107" s="2"/>
      <c r="X107" s="2"/>
      <c r="Y107" s="2"/>
    </row>
    <row r="108" spans="20:25" x14ac:dyDescent="0.35">
      <c r="T108" s="2"/>
      <c r="U108" s="2"/>
      <c r="V108" s="2"/>
      <c r="W108" s="2"/>
      <c r="X108" s="2"/>
      <c r="Y108" s="2"/>
    </row>
    <row r="109" spans="20:25" x14ac:dyDescent="0.35">
      <c r="T109" s="2"/>
      <c r="U109" s="2"/>
      <c r="V109" s="2"/>
      <c r="W109" s="2"/>
      <c r="X109" s="2"/>
      <c r="Y109" s="2"/>
    </row>
    <row r="110" spans="20:25" x14ac:dyDescent="0.35">
      <c r="T110" s="2"/>
      <c r="U110" s="2"/>
      <c r="V110" s="2"/>
      <c r="W110" s="2"/>
      <c r="X110" s="2"/>
      <c r="Y110" s="2"/>
    </row>
    <row r="111" spans="20:25" x14ac:dyDescent="0.35">
      <c r="T111" s="2"/>
      <c r="U111" s="2"/>
      <c r="V111" s="2"/>
      <c r="W111" s="2"/>
      <c r="X111" s="2"/>
      <c r="Y111" s="2"/>
    </row>
    <row r="112" spans="20:25" x14ac:dyDescent="0.35">
      <c r="T112" s="2"/>
      <c r="U112" s="2"/>
      <c r="V112" s="2"/>
      <c r="W112" s="2"/>
      <c r="X112" s="2"/>
      <c r="Y112" s="2"/>
    </row>
    <row r="113" spans="20:25" x14ac:dyDescent="0.35">
      <c r="T113" s="2"/>
      <c r="U113" s="2"/>
      <c r="V113" s="2"/>
      <c r="W113" s="2"/>
      <c r="X113" s="2"/>
      <c r="Y113" s="2"/>
    </row>
    <row r="114" spans="20:25" x14ac:dyDescent="0.35">
      <c r="T114" s="2"/>
      <c r="U114" s="2"/>
      <c r="V114" s="2"/>
      <c r="W114" s="2"/>
      <c r="X114" s="2"/>
      <c r="Y114" s="2"/>
    </row>
    <row r="115" spans="20:25" x14ac:dyDescent="0.35">
      <c r="T115" s="2"/>
      <c r="U115" s="2"/>
      <c r="V115" s="2"/>
      <c r="W115" s="2"/>
      <c r="X115" s="2"/>
      <c r="Y115" s="2"/>
    </row>
    <row r="116" spans="20:25" x14ac:dyDescent="0.35">
      <c r="T116" s="2"/>
      <c r="U116" s="2"/>
      <c r="V116" s="2"/>
      <c r="W116" s="2"/>
      <c r="X116" s="2"/>
      <c r="Y116" s="2"/>
    </row>
    <row r="117" spans="20:25" x14ac:dyDescent="0.35">
      <c r="T117" s="2"/>
      <c r="U117" s="2"/>
      <c r="V117" s="2"/>
      <c r="W117" s="2"/>
      <c r="X117" s="2"/>
      <c r="Y117" s="2"/>
    </row>
    <row r="118" spans="20:25" x14ac:dyDescent="0.35">
      <c r="T118" s="2"/>
      <c r="U118" s="2"/>
      <c r="V118" s="2"/>
      <c r="W118" s="2"/>
      <c r="X118" s="2"/>
      <c r="Y118" s="2"/>
    </row>
    <row r="119" spans="20:25" x14ac:dyDescent="0.35">
      <c r="T119" s="2"/>
      <c r="U119" s="2"/>
      <c r="V119" s="2"/>
      <c r="W119" s="2"/>
      <c r="X119" s="2"/>
      <c r="Y119" s="2"/>
    </row>
    <row r="120" spans="20:25" x14ac:dyDescent="0.35">
      <c r="T120" s="2"/>
      <c r="U120" s="2"/>
      <c r="V120" s="2"/>
      <c r="W120" s="2"/>
      <c r="X120" s="2"/>
      <c r="Y120" s="2"/>
    </row>
    <row r="121" spans="20:25" x14ac:dyDescent="0.35">
      <c r="T121" s="2"/>
      <c r="U121" s="2"/>
      <c r="V121" s="2"/>
      <c r="W121" s="2"/>
      <c r="X121" s="2"/>
      <c r="Y121" s="2"/>
    </row>
    <row r="122" spans="20:25" x14ac:dyDescent="0.35">
      <c r="T122" s="2"/>
      <c r="U122" s="2"/>
      <c r="V122" s="2"/>
      <c r="W122" s="2"/>
      <c r="X122" s="2"/>
      <c r="Y122" s="2"/>
    </row>
    <row r="123" spans="20:25" x14ac:dyDescent="0.35">
      <c r="T123" s="2"/>
      <c r="U123" s="2"/>
      <c r="V123" s="2"/>
      <c r="W123" s="2"/>
      <c r="X123" s="2"/>
      <c r="Y123" s="2"/>
    </row>
    <row r="124" spans="20:25" x14ac:dyDescent="0.35">
      <c r="T124" s="2"/>
      <c r="U124" s="2"/>
      <c r="V124" s="2"/>
      <c r="W124" s="2"/>
      <c r="X124" s="2"/>
      <c r="Y124" s="2"/>
    </row>
    <row r="125" spans="20:25" x14ac:dyDescent="0.35">
      <c r="T125" s="2"/>
      <c r="U125" s="2"/>
      <c r="V125" s="2"/>
      <c r="W125" s="2"/>
      <c r="X125" s="2"/>
      <c r="Y125" s="2"/>
    </row>
    <row r="126" spans="20:25" x14ac:dyDescent="0.35">
      <c r="T126" s="2"/>
      <c r="U126" s="2"/>
      <c r="V126" s="2"/>
      <c r="W126" s="2"/>
      <c r="X126" s="2"/>
      <c r="Y126" s="2"/>
    </row>
    <row r="127" spans="20:25" x14ac:dyDescent="0.35">
      <c r="T127" s="2"/>
      <c r="U127" s="2"/>
      <c r="V127" s="2"/>
      <c r="W127" s="2"/>
      <c r="X127" s="2"/>
      <c r="Y127" s="2"/>
    </row>
    <row r="128" spans="20:25" x14ac:dyDescent="0.35">
      <c r="T128" s="2"/>
      <c r="U128" s="2"/>
      <c r="V128" s="2"/>
      <c r="W128" s="2"/>
      <c r="X128" s="2"/>
      <c r="Y128" s="2"/>
    </row>
    <row r="129" spans="20:25" x14ac:dyDescent="0.35">
      <c r="T129" s="2"/>
      <c r="U129" s="2"/>
      <c r="V129" s="2"/>
      <c r="W129" s="2"/>
      <c r="X129" s="2"/>
      <c r="Y129" s="2"/>
    </row>
    <row r="130" spans="20:25" x14ac:dyDescent="0.35">
      <c r="T130" s="2"/>
      <c r="U130" s="2"/>
      <c r="V130" s="2"/>
      <c r="W130" s="2"/>
      <c r="X130" s="2"/>
      <c r="Y130" s="2"/>
    </row>
    <row r="131" spans="20:25" x14ac:dyDescent="0.35">
      <c r="T131" s="2"/>
      <c r="U131" s="2"/>
      <c r="V131" s="2"/>
      <c r="W131" s="2"/>
      <c r="X131" s="2"/>
      <c r="Y131" s="2"/>
    </row>
    <row r="132" spans="20:25" x14ac:dyDescent="0.35">
      <c r="T132" s="2"/>
      <c r="U132" s="2"/>
      <c r="V132" s="2"/>
      <c r="W132" s="2"/>
      <c r="X132" s="2"/>
      <c r="Y132" s="2"/>
    </row>
    <row r="133" spans="20:25" x14ac:dyDescent="0.35">
      <c r="T133" s="2"/>
      <c r="U133" s="2"/>
      <c r="V133" s="2"/>
      <c r="W133" s="2"/>
      <c r="X133" s="2"/>
      <c r="Y133" s="2"/>
    </row>
    <row r="134" spans="20:25" x14ac:dyDescent="0.35">
      <c r="T134" s="2"/>
      <c r="U134" s="2"/>
      <c r="V134" s="2"/>
      <c r="W134" s="2"/>
      <c r="X134" s="2"/>
      <c r="Y134" s="2"/>
    </row>
    <row r="135" spans="20:25" x14ac:dyDescent="0.35">
      <c r="T135" s="2"/>
      <c r="U135" s="2"/>
      <c r="V135" s="2"/>
      <c r="W135" s="2"/>
      <c r="X135" s="2"/>
      <c r="Y135" s="2"/>
    </row>
    <row r="136" spans="20:25" x14ac:dyDescent="0.35">
      <c r="T136" s="2"/>
      <c r="U136" s="2"/>
      <c r="V136" s="2"/>
      <c r="W136" s="2"/>
      <c r="X136" s="2"/>
      <c r="Y136" s="2"/>
    </row>
    <row r="137" spans="20:25" x14ac:dyDescent="0.35">
      <c r="T137" s="2"/>
      <c r="U137" s="2"/>
      <c r="V137" s="2"/>
      <c r="W137" s="2"/>
      <c r="X137" s="2"/>
      <c r="Y137" s="2"/>
    </row>
    <row r="138" spans="20:25" x14ac:dyDescent="0.35">
      <c r="T138" s="2"/>
      <c r="U138" s="2"/>
      <c r="V138" s="2"/>
      <c r="W138" s="2"/>
      <c r="X138" s="2"/>
      <c r="Y138" s="2"/>
    </row>
    <row r="139" spans="20:25" x14ac:dyDescent="0.35">
      <c r="T139" s="2"/>
      <c r="U139" s="2"/>
      <c r="V139" s="2"/>
      <c r="W139" s="2"/>
      <c r="X139" s="2"/>
      <c r="Y139" s="2"/>
    </row>
    <row r="140" spans="20:25" x14ac:dyDescent="0.35">
      <c r="T140" s="2"/>
      <c r="U140" s="2"/>
      <c r="V140" s="2"/>
      <c r="W140" s="2"/>
      <c r="X140" s="2"/>
      <c r="Y140" s="2"/>
    </row>
    <row r="141" spans="20:25" x14ac:dyDescent="0.35">
      <c r="T141" s="2"/>
      <c r="U141" s="2"/>
      <c r="V141" s="2"/>
      <c r="W141" s="2"/>
      <c r="X141" s="2"/>
      <c r="Y141" s="2"/>
    </row>
    <row r="142" spans="20:25" x14ac:dyDescent="0.35">
      <c r="T142" s="2"/>
      <c r="U142" s="2"/>
      <c r="V142" s="2"/>
      <c r="W142" s="2"/>
      <c r="X142" s="2"/>
      <c r="Y142" s="2"/>
    </row>
    <row r="143" spans="20:25" x14ac:dyDescent="0.35">
      <c r="T143" s="2"/>
      <c r="U143" s="2"/>
      <c r="V143" s="2"/>
      <c r="W143" s="2"/>
      <c r="X143" s="2"/>
      <c r="Y143" s="2"/>
    </row>
    <row r="144" spans="20:25" x14ac:dyDescent="0.35">
      <c r="T144" s="2"/>
      <c r="U144" s="2"/>
      <c r="V144" s="2"/>
      <c r="W144" s="2"/>
      <c r="X144" s="2"/>
      <c r="Y144" s="2"/>
    </row>
    <row r="145" spans="20:25" x14ac:dyDescent="0.35">
      <c r="T145" s="2"/>
      <c r="U145" s="2"/>
      <c r="V145" s="2"/>
      <c r="W145" s="2"/>
      <c r="X145" s="2"/>
      <c r="Y145" s="2"/>
    </row>
    <row r="146" spans="20:25" x14ac:dyDescent="0.35">
      <c r="T146" s="2"/>
      <c r="U146" s="2"/>
      <c r="V146" s="2"/>
      <c r="W146" s="2"/>
      <c r="X146" s="2"/>
      <c r="Y146" s="2"/>
    </row>
    <row r="147" spans="20:25" x14ac:dyDescent="0.35">
      <c r="T147" s="2"/>
      <c r="U147" s="2"/>
      <c r="V147" s="2"/>
      <c r="W147" s="2"/>
      <c r="X147" s="2"/>
      <c r="Y147" s="2"/>
    </row>
    <row r="148" spans="20:25" x14ac:dyDescent="0.35">
      <c r="T148" s="2"/>
      <c r="U148" s="2"/>
      <c r="V148" s="2"/>
      <c r="W148" s="2"/>
      <c r="X148" s="2"/>
      <c r="Y148" s="2"/>
    </row>
    <row r="149" spans="20:25" x14ac:dyDescent="0.35">
      <c r="T149" s="2"/>
      <c r="U149" s="2"/>
      <c r="V149" s="2"/>
      <c r="W149" s="2"/>
      <c r="X149" s="2"/>
      <c r="Y149" s="2"/>
    </row>
    <row r="150" spans="20:25" x14ac:dyDescent="0.35">
      <c r="T150" s="2"/>
      <c r="U150" s="2"/>
      <c r="V150" s="2"/>
      <c r="W150" s="2"/>
      <c r="X150" s="2"/>
      <c r="Y150" s="2"/>
    </row>
    <row r="151" spans="20:25" x14ac:dyDescent="0.35">
      <c r="T151" s="2"/>
      <c r="U151" s="2"/>
      <c r="V151" s="2"/>
      <c r="W151" s="2"/>
      <c r="X151" s="2"/>
      <c r="Y151" s="2"/>
    </row>
    <row r="152" spans="20:25" x14ac:dyDescent="0.35">
      <c r="T152" s="2"/>
      <c r="U152" s="2"/>
      <c r="V152" s="2"/>
      <c r="W152" s="2"/>
      <c r="X152" s="2"/>
      <c r="Y152" s="2"/>
    </row>
    <row r="153" spans="20:25" x14ac:dyDescent="0.35">
      <c r="T153" s="2"/>
      <c r="U153" s="2"/>
      <c r="V153" s="2"/>
      <c r="W153" s="2"/>
      <c r="X153" s="2"/>
      <c r="Y153" s="2"/>
    </row>
    <row r="154" spans="20:25" x14ac:dyDescent="0.35">
      <c r="T154" s="2"/>
      <c r="U154" s="2"/>
      <c r="V154" s="2"/>
      <c r="W154" s="2"/>
      <c r="X154" s="2"/>
      <c r="Y154" s="2"/>
    </row>
    <row r="155" spans="20:25" x14ac:dyDescent="0.35">
      <c r="T155" s="2"/>
      <c r="U155" s="2"/>
      <c r="V155" s="2"/>
      <c r="W155" s="2"/>
      <c r="X155" s="2"/>
      <c r="Y155" s="2"/>
    </row>
    <row r="156" spans="20:25" x14ac:dyDescent="0.35">
      <c r="T156" s="2"/>
      <c r="U156" s="2"/>
      <c r="V156" s="2"/>
      <c r="W156" s="2"/>
      <c r="X156" s="2"/>
      <c r="Y156" s="2"/>
    </row>
    <row r="157" spans="20:25" x14ac:dyDescent="0.35">
      <c r="T157" s="2"/>
      <c r="U157" s="2"/>
      <c r="V157" s="2"/>
      <c r="W157" s="2"/>
      <c r="X157" s="2"/>
      <c r="Y157" s="2"/>
    </row>
    <row r="158" spans="20:25" x14ac:dyDescent="0.35">
      <c r="T158" s="2"/>
      <c r="U158" s="2"/>
      <c r="V158" s="2"/>
      <c r="W158" s="2"/>
      <c r="X158" s="2"/>
      <c r="Y158" s="2"/>
    </row>
    <row r="159" spans="20:25" x14ac:dyDescent="0.35">
      <c r="T159" s="2"/>
      <c r="U159" s="2"/>
      <c r="V159" s="2"/>
      <c r="W159" s="2"/>
      <c r="X159" s="2"/>
      <c r="Y159" s="2"/>
    </row>
    <row r="160" spans="20:25" x14ac:dyDescent="0.35">
      <c r="T160" s="2"/>
      <c r="U160" s="2"/>
      <c r="V160" s="2"/>
      <c r="W160" s="2"/>
      <c r="X160" s="2"/>
      <c r="Y160" s="2"/>
    </row>
    <row r="161" spans="20:25" x14ac:dyDescent="0.35">
      <c r="T161" s="2"/>
      <c r="U161" s="2"/>
      <c r="V161" s="2"/>
      <c r="W161" s="2"/>
      <c r="X161" s="2"/>
      <c r="Y161" s="2"/>
    </row>
    <row r="162" spans="20:25" x14ac:dyDescent="0.35">
      <c r="T162" s="2"/>
      <c r="U162" s="2"/>
      <c r="V162" s="2"/>
      <c r="W162" s="2"/>
      <c r="X162" s="2"/>
      <c r="Y162" s="2"/>
    </row>
    <row r="163" spans="20:25" x14ac:dyDescent="0.35">
      <c r="T163" s="2"/>
      <c r="U163" s="2"/>
      <c r="V163" s="2"/>
      <c r="W163" s="2"/>
      <c r="X163" s="2"/>
      <c r="Y163" s="2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Grades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Orlich Milo</cp:lastModifiedBy>
  <dcterms:created xsi:type="dcterms:W3CDTF">2023-03-12T16:20:51Z</dcterms:created>
  <dcterms:modified xsi:type="dcterms:W3CDTF">2023-03-15T13:59:02Z</dcterms:modified>
  <cp:category/>
</cp:coreProperties>
</file>