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KOULUTUSOHJELMAT\CHEM-kandi\Kandiseminaari\tekijät, aiheet ja ohjaajat\Kevät 2019\"/>
    </mc:Choice>
  </mc:AlternateContent>
  <bookViews>
    <workbookView xWindow="0" yWindow="0" windowWidth="5700" windowHeight="5355"/>
  </bookViews>
  <sheets>
    <sheet name="Avoimet" sheetId="1" r:id="rId1"/>
    <sheet name="Varatu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 l="1"/>
  <c r="D23" i="2"/>
  <c r="D25" i="2" s="1"/>
  <c r="D86" i="1"/>
  <c r="D85" i="1"/>
  <c r="D84" i="1"/>
  <c r="H81" i="1" l="1"/>
</calcChain>
</file>

<file path=xl/sharedStrings.xml><?xml version="1.0" encoding="utf-8"?>
<sst xmlns="http://schemas.openxmlformats.org/spreadsheetml/2006/main" count="656" uniqueCount="378">
  <si>
    <t>Aihe</t>
  </si>
  <si>
    <t>Ohjaaja</t>
  </si>
  <si>
    <t>Kieli</t>
  </si>
  <si>
    <t>Kuvaus</t>
  </si>
  <si>
    <t>Nro</t>
  </si>
  <si>
    <t>Laitos</t>
  </si>
  <si>
    <t>CMAT</t>
  </si>
  <si>
    <t>Aihe valittu, opiskelija</t>
  </si>
  <si>
    <t>Aihe valittu, opisk.</t>
  </si>
  <si>
    <t>Jakobsson Kaj</t>
  </si>
  <si>
    <t>Kokeellinen osio</t>
  </si>
  <si>
    <t>Tutkimusryhmä</t>
  </si>
  <si>
    <t>CMET</t>
  </si>
  <si>
    <t>SU</t>
  </si>
  <si>
    <t>SU, EN</t>
  </si>
  <si>
    <t>Pokki Juha-Pekka</t>
  </si>
  <si>
    <t>Sarwar Golam</t>
  </si>
  <si>
    <t>Vilo Emilia</t>
  </si>
  <si>
    <t>Österberg Monika</t>
  </si>
  <si>
    <t>Raw materials and processes for FerroNiobium production</t>
  </si>
  <si>
    <t>Transport phenomena modelling methods of chemical processes – current state-of-the-art.</t>
  </si>
  <si>
    <t>Sähköuunipölyjen kierrätys teräksen valmistuksessa</t>
  </si>
  <si>
    <t>Linkouksen skaalaukseen vaikuttavat tekijät</t>
  </si>
  <si>
    <t>Katalyyttinen typenpoisto</t>
  </si>
  <si>
    <t>Kuparielektrolyysin koostumuksen ja lämpötilan vaikutus elektrolyytin tiheyteen</t>
  </si>
  <si>
    <t>Waste-to-Energy Supply Chain Management: Challenges and Opportunities</t>
  </si>
  <si>
    <t>Research on electronic waste collection and recovery process in Finland</t>
  </si>
  <si>
    <t xml:space="preserve">Hydrogeelien biomekaaniset ominaisuudet </t>
  </si>
  <si>
    <t>C1 kemia - prosessit ja tuotteet</t>
  </si>
  <si>
    <t>Stability of single atom catalysts used in electrochemistry and fuel cells</t>
  </si>
  <si>
    <t>Catalytic Conversion of Lignin into Completely Deoxygenated Products</t>
  </si>
  <si>
    <t>Neste-neste-uuton aineensiirron hyötysuhteen laskentamenetelmät</t>
  </si>
  <si>
    <t>Massavirtauksen mittaustekniikat laboratorio- ja pilotmittakaavassa</t>
  </si>
  <si>
    <t>3D-tulostettujen polymeerien käyttö lääkeannostelussa.</t>
  </si>
  <si>
    <t>Scheduling Multipurpose Batch Plant Processes: Mathematical Models</t>
  </si>
  <si>
    <t>Öljypohjaisten liuosten ja kaasuseosten koostumuksen reaaliaikainen seuranta öljyjalostamoiden ja biojalostamoiden prosesseissa</t>
  </si>
  <si>
    <t>Kaasukomponenttien erotus savukaasuista</t>
  </si>
  <si>
    <t>Erilaiset ferroseokset ovat tärkeitä ruostumattomien terästen tai erikoisterästen seos- ja raaka-aineita. Ferroniobi on yksi uusimmista ja sen merkitys on nousemassa. Mahdollisten tulossa olevien tutkimusprojektien taustoittamiseksi halutaan kartoittaa ferroniobia koskevien tieteellisten tutkimusten nykytila.</t>
  </si>
  <si>
    <t>Metallurgisten (kemiallisten) prosessien tietokonemallinnus on kehittynyt nopeasti viime vuosikymmeninä. Tietokoneiden laskentatehojen kasvaessa malleihin mukaan otettavien ilmiöiden määrä kasvaa samalla, kun ohjelmistot muuttuvat monipuolisemmiksi ja helppokäyttöisemmiksi. Kuljetusilmiöiden (aineen-, lämmön- ja liikemäärän siirron) mallintamiseen käytettävissä olevien ohjelmistojen katsaus on tarpeen, sillä markkinoilla on myös useampia open source –koodeja kaupallisten ohjelmistopakettien lisäksi.</t>
  </si>
  <si>
    <t>Fossiilisia, uusiutumattomia kaivannaismateriaaleja halutaan vähentää metalliteollisuudessa. Primääriraaka-aineiden rinnalla käytetään jo sekundäärisiä raaka-aineita ja niiden käyttöä halutaan lisätä. On alettu myös kiinnittää huomiota pelkistimiin. Perinteisesti värimetallien valmistuksessa pelkistimenä on käytetty koksia, jonka käyttöä tulisi vähentää ja siirtyä ei-fossiilisiin tai jopa bioperäisiin uudistuviin pelkistimiin. Näiden soveltuvuus metallien valmistukseen, eri materiaalien saatavuus ja taloudellinen sekä tekninen käyttökelpoisuus ja tehokkuus ovat vielä ainakin osin tuntemattomia. Työssä tehdään kartoitus ei-fossiilisista (mukaan lukien jätteet, sivuvirrat ja biopelkistimet) pelkistimistä, eri materiaaleista, niiden saatavuudesta eri puolilla maailmaa, kustannuksista, soveltuvuudesta pelkistimeksi sulattoon.</t>
  </si>
  <si>
    <t>Työssä tarkastellaan kuparin puhdistuksessa ja talteenotossa käytetyn elektrolyytin ominaisuuksia ja kuinka ne vaikuttavat tiheyteen. Työ painottuu partikkelien laskeutumiseen väliaineessa ja kuinka partikkelit vaikuttavat kuparin puhtauteen. Työ voi sisältää lyhyen kokeellisen tutkimuksen.</t>
  </si>
  <si>
    <t>Waste-to-energy (WtE) has been considered as a solution to the problems derived from rising waste quantities, as well as, rapidly growing energy demands. Waste management involves various processes such as waste collection, waste separation and pre-treatment, storage, transport, conversion, and distribution of products to the end users; thus, it can be viewed as a strategic supply chain (SC) problem. The integration of SC and WtE refers to considering planning, coordinating, and controlling functions involved in sustainable WtE production. The purpose of this study is to investigate the impact of integrated SC network on WtE systems, and to identify the opportunities and challenges involved in WtE SC.</t>
  </si>
  <si>
    <t xml:space="preserve">Technological innovations and new applications of electrical and electronic equipment (EEE) are growing quickly, which have resulted in the fast growth of waste from electrical and electronic equipment (WEEE). One of the hazardous waste types to be handled is the electrical and electronic waste, which is estimated to be 20-50 million tons generated per year worldwide, that certainly cause harmful effects for the environment and health. Hence, it is highly required to reduce these negative impacts as well as improving the recovery of valuable materials from the WEEE.  In order to achieve that, a comprehensive research is required to investigate the current material flow and identify factors affecting the collection and recovery process of the WEEE. </t>
  </si>
  <si>
    <t>Tarkastellaan C1 kemiaan (CO, CO2, CH4, CH3OH)  liittyviä prosesseja ja tuotteiden hyötykäyttöä (myös välituotteina)
- rajataan varsinainen reaktiotekniikka ja katalyyttikehitys sekä bioprosessitekniikka pois
- rajataan vartsinainen carbon capture and storage pois
- mukana mahdollisesti biovedyn totanto
- keskitytään laitetekniikkaan (eli erotusten ja faasitasapainojen) tarpeisiin</t>
  </si>
  <si>
    <t>Tutustutaan kultakatalysoituihin reaktioihin ja niiden ehdotettuihin reaktiomekanismeihin. Tarkastellaan minkälaisissa tilanteissa kulta on hyvä katalyytti ja miksi.</t>
  </si>
  <si>
    <t>Single metal atoms can be dispersed on different support (e.g., oxide, nitride), as catalysts for different reactions. This has been a very hot topic in recently years. Using single metal atoms rather than metal particles may have many interesting effects on the catalyst activity and selectivity. However, there are still many challenges remaining, e.g., how to prepare an atomic dispersed catalyst stable in reaction conditions. In this assignment, the student is expected to do a literature survey on single atom catalysts used on electrochemistry and fuel cells, with focus on the preparation methods and the catalyst stability.</t>
  </si>
  <si>
    <t>Lignin is the only renewable aromatic resource in nature. Usually, various oxygenic aromatics are obtained from lignin depolymerization. The monomer yield is limited due to the repolymerization of the products. It is also difficult to use the products because of the complex composition. Completely deoxygenated aromatics can be utilized directly as fuels without separation and the repolymerization of products can also be restrained due to the lack of oxygenic groups. The conversion of lignin into completely deoxygenated products therefore requires significant technological breakthroughs. The promising hydrodeoxygenation catalysts and effective conversion approaches should be considered and investigated. No experimental work is included in the topic.</t>
  </si>
  <si>
    <t>Yksinkertaisimmillaan uuton erotusaskelten määrän voi laskea olettaen erotuksen tapahtuvan ideaaliaskeleena, jossa kahden faasin oletetaan saavuttavan faasitasapainon ja siten erotusaskeleesta poistuvat virtaukset ovat tasapainossa. Käytännössä näin ei kuitenkaan ole, vaan poistuvat virtaukset eivät saavuta faasitasapainoa. Yleensä reaaliaskelten määrä on suurempi kuin ideaaliaskelten määrä, siten
kokonaishyötysuhde on ideaaliaskelten lukumäärä jaettuna reaaliaskelten määrällä. Hyötysuhteen voisi selvittää kokeellisin mittauksin. Koska kokeellinen toiminta ei aina ole mahdollista, olisi hyödyllistä pystyä arvioimaan hyötysuhteita laskennallisesti. Työn tavoitteena on tehdä kirjallisuuskatsaus vallitseviin laskentamenetelmiin.</t>
  </si>
  <si>
    <t>Erotus- ja yksikköoperaatioiden massataseiden käyttö on oleellista prosessin operoinnin kannalta. Massavirtauksien tarkkuus vaikuttaa taselaskentaan. Tyypillisesti mitattavina faaseina on neste- ja kaasufaasi,
joiden mittaustekniikkoihin tässä työssä keskitytään. Partikkeleiden vaikutus neste- tai kaasufaasin ja monifaasivirtauksen mittaukseen sivutaan mikäli se liittyy mittauslaitteiden toimintaan. Työn tarkoitus on
pohtia kunkin mittaustekniikan soveltuvuutta mm. lämpötila- ja paine-alueen, faasien, rakennemateriaalien kestävyyden,
mittausepävarmuuksien ja tyypillisten tiedonkeruujärjestelmän mittasignaalien kannalta.</t>
  </si>
  <si>
    <t>Polymeerien 3D-tulostusta on hyödynnetty laajasti biolääketieteen sovelluksissa, kuten kudosteknologiassa. 3D-tulostuksen hyödyntäminen myös farmasiassa on saanut enenevissä määrin kiinnostusta ja ensimmäiset 3D-tulostetut lääkkeet on jo hyväksytty markkinoille. Kandidaatintyössä tutkitaan kirjallisuustutkimuksen avulla 3D-tulostuksen hyödyntämistä lääkeaineannostelussa. Työhön ei kuulu kokeellista osuutta.</t>
  </si>
  <si>
    <t>Scheduling multipurpose batch processes is a complex combinatorial problem with a remarkable impact on the total revenues of chemical plants. It consists of the optimal allocation of a set of limited resources over time to manufacture final products following given batch recipes. In the last 20 years, numerous formulations have been proposed in the literature based on continuous representations of time. The purpose of this study is to review the existing continuous-time scheduling frameworks in the literature and implement one of the state-of-the-art models in optimization software (GAMS or AIMMS).</t>
  </si>
  <si>
    <t>Öljynjalostamoissa raakaöljyn laatu voi vaihdella merkittävästi. Kriittisiä epäpuhtauksia ovat useat rikki- ja typpipohjaiset epäpuhtaudet. Myös uusiutuvien polttoaineiden, kuten biodieselin lähtöainevaihtelut, voivat olla merkittäviä. Kehittyneiden reaaliaikaisten prosessien seurantamenetelmien avulla on mahdollista parantaa eri prosessivaiheiden ohjattavuutta. Viime vuosina on mm. tutkittu, voidaanko spektroskooppisia menetelmiä hyödyntää teollisuusprosessien seurantaan. Myös monifaasimittauksilla (partikkelit/pisarat/ kaasukuplat nesteessä/kaasussa, niiden kokojakaumat) on mahdollista kerätä hyödyllistä aineistoa prosessien toimivuuden kannalta. Kandityössä kartoitetaan fossiilisten polttoaineiden ja biodieselin jalostusprosessissa käytettäviä prosessien monitorointimenetelmiä, niiden erotuskykyä ja tarkkuutta sekä eri jakeissa tyypillisesti esiintyviä epäpuhtauskomponentteja.</t>
  </si>
  <si>
    <t xml:space="preserve">Kandityössä verrataan kaasukomponenttien erotusmenetelmiä, kuten kalvoerotusta ja adsorptiota. Erityisenä tutkimuskohteena on hiilidioksidin erotus ja talteenotto sekä herkästi haihtuvien komponenttien erotukset. Kandityön tavoitteena on selvittää, millaisia laitteistoratkaisuja on kehitetty sekä millaisia erotustehokkuuksia ja erotuskapasiteettejä on mahdollista saavuttaa eri menetelmin.  </t>
  </si>
  <si>
    <t>Koboltti on yksi tärkeistä metalleista, jonka merkittävyys tulee kasvamaan sähköautojen akkujen tuotantomäärien kasvaessa lähivuosina. Suomeen on suunnitteilla akkukemikaalitehtaita, joiden yhtenä päämetallituotteista on koboltti. Kandityössä selvitetään koboltin kiteytysprosesseja, kidetuotteen ominaisuuksia, primäärisiä ja sekundäärisiä lähtömateriaaleja, liukoisuuksia, tyypillisiä epäpuhtauksia sekä mahdollisia esikäsittelymenetelmiä.</t>
  </si>
  <si>
    <t xml:space="preserve"> Avoimella PHREEQC -simulointiohjelmistolla (versio 3,  https://wwwbrr.cr.usgs.gov/projects/GWC_coupled/phreeqc/) voidaan mallintaa faasien välisiä tasapainotiloja, simuloida erilaisia kemiallisia reaktioita ja siirtoprosesseja vesisysteemeissä. Ohjelmistolla on mahdollista tehdä siirtoilmiöiden yksidimensionaalista mallinnusta sekä reaktiokinetiikan mallinnusta. Kandityössä selvitetään, minkä tyyppisiä simulointeja ohjelmistolla on mahdollista tehdä käymällä läpi sivustolta valittuja esimerkkejä.</t>
  </si>
  <si>
    <t>EN, SU</t>
  </si>
  <si>
    <t>EN</t>
  </si>
  <si>
    <t>SU, RU, EN</t>
  </si>
  <si>
    <t>Single atom catalysts used in electrochemistry and fuel cells</t>
  </si>
  <si>
    <t>Measurement and optimization of the ionic conductivity of semiconductors and composite materials</t>
  </si>
  <si>
    <t>Current developments in EBSD hardware, software and sample preparation techniques</t>
  </si>
  <si>
    <t>EBSD detectors are continuously developed for faster acquisition rate. At the same time the software is required to handle online indexing  without lost accuracy. Thus the quality of the pattern is more and more important for getting optimised output from  EBSD technology. This heavily depends also on the sample surface preparation. The aim of this literature review is to compare the available EBSD systems, the indexing algorithms used both in commercial systems and in academic world, and to summarise the current development in sample preparation techniques.</t>
  </si>
  <si>
    <t>ENG</t>
  </si>
  <si>
    <t>Hannula Simo-Pekka</t>
  </si>
  <si>
    <t>Puurunen, Riikka</t>
  </si>
  <si>
    <t>Analyzing the distribution of phenol formaldehyde resin in modified wood by confocal laser scanning microscopy</t>
  </si>
  <si>
    <t xml:space="preserve">Low molecular weight phenol formaldehyde (PF) resin is used in chemical wood modification to improve the dimensional stability and decay resistance of wood. However, the distribution of the PF resin in the wood after the modification is still a subject for research. This Bachelor thesis should summarize existing knowledge of the distribution of thermosetting resins in modified wood and conduct own measurements of the PF resin distribution using a confocal laser scanning microscopy (CLSM). PF resin modified wood and a protocol for CLSM measurements are already available. </t>
  </si>
  <si>
    <t>yes</t>
  </si>
  <si>
    <t>Mikrobiöljy herättää yhä enemmän huomiota maailmanlaajuisesti vaihtoehtoisena kasviöljynä biodieselin teollisuuden raaka-aine. Työn tavoitteena on ymmärtää mikrobiologisen öljyntuotannon taustalla olevia ilmiöitä ja arvioida niiden laajuutta ja taloudellinen toteutettavuus tarkastelu.</t>
  </si>
  <si>
    <t>fi / eng</t>
  </si>
  <si>
    <t>Planning of maintenance operations during a chemical plant shutdown</t>
  </si>
  <si>
    <t>Chemical plants are required to be robust and reliable in continuous production. In order to meet these requirements, operators of the plant plan periodic shutdowns that allow maintenance tasks to be conducted. As these shutdowns are expensive, both in terms of direct maintenance costs and lost production time, the maintenance operations that are conducted during a shutdown should be carefully planned. The aim of this project is to review the strategies, found in the literature, to make these critical decisions.</t>
  </si>
  <si>
    <t>Tämän työn tarkoituksena on perehtyä erilaisten pinta-aktiivisten aineiden ja vesiliukoisten polymeerien vuorovaikutuksen perusilmiöihin ja selvittää miten näitä sekoituksia voisi hyödyntää mineraalien prosessointiin käytettävässä vaahdotusteknologiassa. Vastaavia sekoituksia on jo vuosikymmenten ajan käytetty eri teollisuuden aloilla, mm. ruoka- ja öljyteollisudessa, mutta ei vaahdotusprosessin yhteydessä.</t>
  </si>
  <si>
    <t xml:space="preserve">Akku- ja patterimetallien kysynnän lisääntyessä on esiin noussut mm. harvinaisten maametallien (REE) saatavuus ja resurssien riittävyys tulevaisuudessa. Tässä työssä on tarkoitus koota ajantasainen tieto ko. metallien tämän hetkisestä saatavuudesta ja tuotannosta tärkeimpien käyttökohteiden esittelyn ohella. Merkittävin osa työtä on kuitenkin arvioida eri ennusteiden valossa, kuinka esim. sähköautojen ja uusiutuvien energiamuotojen (esim. tuuli) käytössä tarvittavien teknologioiden edellyttämien REE-metallien kysynnän kasvuun on mahdollista vastata; riittävätkö mineraalivarat, onko kaivoskapasiteettia, onko tuotantolaitoksia ja kenen hallussa ne ovat. </t>
  </si>
  <si>
    <t>Teräksen valmistuksessa valokaariuunilla syntyy pölyä, joka on kerättävä tarkasti talteen hiukkaspäästöjen eliminoimiseksi. Tämä pöly on kuitenkin hyvin metallipitoista, joten sitä ei kannata jättää käyttämättä eikä päästää mahdolliseksi ympäristön saastuttajaksi jätekasoissa. Parhaiten pöly saataisiin hyötykäyttöön kierrättämällä se takaisin sähköuuniin, mutta sen hienojakoisuuden vuoksi tämä on vaikeaa. Työn tarkoituksena on kirjallisuuskatsaus nykyisistä käytännöistä pölyn esikäsittelemiseksi ja/tai syöttämiseksi erilaisiin talteenottoprosesseihin.</t>
  </si>
  <si>
    <t>Jokilaakso Ari</t>
  </si>
  <si>
    <t xml:space="preserve">Oinas Pekka, Bangalore Rahul Ashok </t>
  </si>
  <si>
    <t>Mohammadi Maryam</t>
  </si>
  <si>
    <t>Louhi-Kultanen Marjatta</t>
  </si>
  <si>
    <t>Zühlke Alexandra</t>
  </si>
  <si>
    <t>Kalliomäki Taina</t>
  </si>
  <si>
    <t>Asikainen Sanja</t>
  </si>
  <si>
    <t>Mostafaei Hossein</t>
  </si>
  <si>
    <t>Nuorivaara Ted</t>
  </si>
  <si>
    <t>Ikonen Teemu</t>
  </si>
  <si>
    <t>Pan Zhengze, post-doc</t>
  </si>
  <si>
    <t>Karinen Reetta</t>
  </si>
  <si>
    <t>Zhao Yingnan, post-doc</t>
  </si>
  <si>
    <t>Cui Kai, visiting Ph.D. student</t>
  </si>
  <si>
    <t>Ge Yanling</t>
  </si>
  <si>
    <t>3D-tulostus mikrofluidististen sirujen valmistusmenetelmänä</t>
  </si>
  <si>
    <t>suomi</t>
  </si>
  <si>
    <t>ei</t>
  </si>
  <si>
    <t>3D-tulostuksen nopea kehitys on lähivuosina vienyt resoluutiota ja hintaa alaspäin ja samalla materiaalien kirjo on lisääntynyt. Mikrofluidistiikka käyttää kokoluokan 1 µm -500 µm olevia rakenteita pienten nestemäärien hallintaan. Tyypilliset sovelluskohteet ovat kemiassa ja solubiologiassa. Tässä kandissa arvioidaan tämän hetkisten 3D-printtaus menetelmien soveltuvuutta mikrofluidististen rakenteiden tuottamiseen. Avainkysymyksiä on tulostuksen resoluutio sekä materiaalivaihtoehdot.</t>
  </si>
  <si>
    <t>Materiaalien työstäminen femtosekuntilaserilla</t>
  </si>
  <si>
    <t>työhön voidaan liittää pieni kokeellinen osa</t>
  </si>
  <si>
    <t>Hiilimateriaalien bioyhteensopivuus</t>
  </si>
  <si>
    <t>suomi tai englanti</t>
  </si>
  <si>
    <t>Hiili eri allotrooppeineen on monipuolinen materiaali biolääketieteellisiin sovelluksiin: esimerkiksi timantinkaltaista hiiltä voidaan käyttää niin tekonivelissä kuin sähkökemiallisissa antureissa. Toisaalta nanomateriaalien, kuten hiilinanoputket tai nanotimantit, tapauksessa niiden muodolla, koolla ja pintakemialla voi kuitenkin olla vaikutusta bioyhteensopivuuteen. Kandidaatintyön tavoitteena on kirjallisuuskatsauksen avulla vertailla erilaisten hiilimateriaalien bioyhteensopivuutta.  
Lähteitä:
Grabinski, C., Hussain, S., Lafdi, K., Braydich-Stolle, L., Schlager, J. Effect of particle dimension on biocompatibility of carbon nanomaterials, 2007, Carbon, 45 (14), pp. 2828-2835. DOI: 10.1016/j.carbon.2007.08.039
Liao, K.-H., Lin, Y.-S., MacOsko, C.W., Haynes, C.L. Cytotoxicity of graphene oxide and graphene in human erythrocytes and skin fibroblasts, 2011, ACS Applied Materials and Interfaces, 3 (7), pp. 2607-2615. DOI: 10.1021/am200428v
Roy, R.K., Lee, K.-R. Biomedical applications of diamond-like carbon coatings: A review, 2007, Journal of Biomedical Materials Research - Part B Applied Biomaterials, 83 (1), pp. 72-84. DOI: 10.1002/jbm.b.30768</t>
  </si>
  <si>
    <t>The missing group 11 monohalides: copper(I) fluoride and gold(I) fluoride</t>
  </si>
  <si>
    <t>english</t>
  </si>
  <si>
    <t>no</t>
  </si>
  <si>
    <t>Inorganic Materials Modelling, apulaisprofessori Antti Karttunen</t>
  </si>
  <si>
    <t>Group 11 elements Cu, Ag, and Au all form binary monohalides with group 17 elements F, Cl, Br, and I. However, there are two “missing” binary monohalides: CuF and AuF. Despite decades of experimental and theoretical studies, nobody has been able to synthetize and characterize them. The purpose of the thesis is to review the literature of group 11 halides and focus in particular on the structures and energetics of hypothetical CuF and AuF modifications.</t>
  </si>
  <si>
    <t>Epäorgaaniset fluoriyhdisteet biotuotteiden valmistuksessa</t>
  </si>
  <si>
    <t>Työssä tutkitaan uusien epäorgaanisten fluoriyhdisteiden hyödyntämistä uusien biotuotteiden valmistuksessa. Fluori on elektronegatiivisin alkuaine ja työssä pääsee tutustumaan fluoriyhdisteiden monipuoliseen kemiaan.</t>
  </si>
  <si>
    <t>Työssä tutustutaan kahden fotonin absorptioilmiöön (engl. two-photon absorption) ja etenkin erilaisiin organometalliyhdisteisiin, joissa esiintyy kahden fotonin absorptiota. Erilaisten valokemiallisten ilmiöiden ja valokemiallisten yhdisteiden lisäksi tutustutaan kahden fotonin absorption sovelluksiin.</t>
  </si>
  <si>
    <t>Lesitiiniorganogeelit ja niiden käyttö lääkekuljetuksessa</t>
  </si>
  <si>
    <t>sovittavissa ohjaajan kanssa</t>
  </si>
  <si>
    <t>Soft Materials Modelling, Senior Scientist Maria Sammalkorpi</t>
  </si>
  <si>
    <t>Lesitiini on seos fosfolipidejä. Sopivissa orgaanisissa liuottimissa lesitiini voidaan saada muodostamaan organogeeli. Organogeeli on orgaanisessa liuottimessa muodostuva geeli eli kolloidaalinen materiaali, jolla on enemmän kiinteän aineen kuin nesteen ominaisuuksia, arkikielessä hyytelö. Lesitiiniorganogeelissä fosfolipidit muodostavat molekyylitasolla ristiinkytkeytyneen kolmiulotteisen verkoston, jonka ansiosta liuos geeliytyy. Muodostuvalla verkostolla ja erityisesti siinä olevilla lipidirakenteilla ja rajapinnoilla on mielenkiintoiset sovellutukset muun muassa synteesi- ja katalyysiympäristönä, pinnoitteena ja lääkekuljetuksessa.</t>
  </si>
  <si>
    <t>Karkeistettu mallintaminen makromolekyylisysteemeissä</t>
  </si>
  <si>
    <t xml:space="preserve">Makromolekyylien, kuten polymeerien, proteiinien, ja muiden biomolekyylien, ominaisuudet ovat riippuvaisia sekä hyvin pienistä, atomitasolla olevista yksityiskohdista että isomman pituusmittakaavan rakenneominaisuuksista. Tämä luo haasteen makromolekyylipohjaisten materiaalien fysikaalisesti tarkkaan tietokonepohjaiseen mallinnukseen, koska pienien yksityiskohtien huomioiminen on laskennallisesti raskasta ja sen vuoksi tarkasteltavat molekyylijoukot pieniä tai ajanjaksot lyhyitä. Yksi ratkaisu asiaan on karkeistetut molekyylimallit, joissa pienet yksityiskohdat käsitellään molekyylitasolla keskimääräisinä ominaisuuksina, jolloin laskenta ei ole niin raskasta ja päästään käsiksi ennusteisiin makroskooppisista ominaisuuksista. Karkeistetut molekyylimallit ovat erittäin merkittävä osa modernia molekyylitasolla tehtävää laskennallista pehmeän aineen tutkimusta ja tässä kandityössä pääsee perehtymään aiheeseen.   </t>
  </si>
  <si>
    <t>Biomimeettiset nanokuidut: hierarkisen rakenteen älykäs suunnittelu ja näiden kuitujen mahdollisuudet materiaalitieteessä</t>
  </si>
  <si>
    <t>Oman valinnan mukaan jokin bioanalyyttinen analyysimenetelmä (esim. immunoanalyysi, DNA-koetintekniikat, jne.)</t>
  </si>
  <si>
    <t>Analytical Chemistry, Professori Sakari Kulmala</t>
  </si>
  <si>
    <t>Aihe tarkennetaan ohjaajan kanssa käytävien keskustelujen kautta.</t>
  </si>
  <si>
    <t>Oman valinnan mukaan jokin orgaanisen kvantitatiivisen analyysin menetelmä tai menetelmäryhmä (esim. jokin kromatografiatyyppi)</t>
  </si>
  <si>
    <t>Katalyytin huokoisuuden vaikutus hiilidioksidin sähkökemiallisessa pelkistyksessä</t>
  </si>
  <si>
    <t>työhön voidaan sisällyttää myös kokeellista työtä</t>
  </si>
  <si>
    <t>Electrochemical Energy Conversion, Professori Tanja Kallio</t>
  </si>
  <si>
    <t>Hiilidioksidista voidaan tuottaa sähkökemiallisesti hyödykkeitä (kuten metaania), jos sen pelkistää sopivissa olosuhteissa. Erilaiset kuparikatalyytit ovat toistaiseksi todettu parhaiten toimiviksi. Kandityössä on tarkoitus selvittää, miten katalyytin huokoisuus (huokosten määrä ja kokojakauma) vaikuttaa hiilidioksidin pelkistykseen.</t>
  </si>
  <si>
    <t>Uses and effects of Noble metal nanoparticle embedded diamond-like carbon (DLC) thin films</t>
  </si>
  <si>
    <t>Physical characteristics of surfaces and interfaces group, Professori Jari Koskinen</t>
  </si>
  <si>
    <t>Literature survey on DLC films embedded with noble metals such as Ag, Au, Pt followed by Rh, Ru and Pd or Ir. The focus is to be on the electrochemical and electrical applications of such films, as well as effects of the different metals on the physical properties of the film.</t>
  </si>
  <si>
    <t>Hybrid carbon/polymer composite electrodes for electrochemical detection of bio molecules.</t>
  </si>
  <si>
    <t>Literature survey on carbon nanomaterials and polymer based composite electrodes for the electrochemical detection of bio molecules.</t>
  </si>
  <si>
    <t>Advanced and Functional Materials, Professori Simo-Pekka Hannula</t>
  </si>
  <si>
    <t>Ternary semiconductor nanowires and nanotubes: preparation methods and properties</t>
  </si>
  <si>
    <t>Semiconductor nanowires and nanotubes exhibit novel electronic and optical properties owing to their unique structural one-dimensionality and possible quantum confinement effects in two dimensions. With a broad selection of compositions, these one-dimensional semiconductor nanostructures are considered to be the critical components in a wide range of potential nanoscale device applications. A comprehensive literature survey on synthesis methods and properties to explore general nanocrystal growth mechanisms is expected in this topic.</t>
  </si>
  <si>
    <t>Organic Chemistry, Professori Ari Koskinen</t>
  </si>
  <si>
    <t>The Suzuki reaction is an organic reaction, classified as a coupling reaction, where the coupling partners are a boronic acid and an organohalide catalyzed by a palladium(0) complex. It is widely used to synthesize poly-olefins, styrenes, and substituted biphenyls but it has also been used in the synthesis of many very complex molecules. The purpose of the work would be to investigate its industrial use.</t>
  </si>
  <si>
    <t xml:space="preserve">Aldolisation is reaction between two molecules of an aldehyde or ketone in the formation of new C-C bonds.  It is used for the synthesis of organic compounds, particularly speciality chemicals. This work would introduce the use of this chemistry in the chemical industry and present some large scale processes where the reaction has been utilized. </t>
  </si>
  <si>
    <t>Orgaaninen synteesi on hyvin aikaa vievää, ja esimerkiksi uusien lääkeianeiden kehityksessä juuri seulottavien uusien molekyylien synteesi on useimmiten koko kehitysketjun pullonkaula. Koneoppimisen kehitys on tuonut uuden mahdollisuuden automatisoida monia toimintoja. Miten koneoppimista voidaan soveltaa orgaanisen synteesin alalla?</t>
  </si>
  <si>
    <t>Iminosokerit</t>
  </si>
  <si>
    <t>Enantioselektiivisten reaktioiden katalyyttien vitruaaliseulonta.</t>
  </si>
  <si>
    <t>Enantioselektiivisten reaktioden kehityksessä toimivien katalyyttien suunnittelu perustuu perinteisesti yrityksen ja erehdyksen tiehen. Tehokkaat laskennalliset menetlmät mahdollistavat katalyyttien suunnittelun ja virtuaaliseulonnan. Miten kvantti- ja molekyylimekaniikkaa voidaan hyödyntää tehokkammin enantioselektiivisten katalyyttien kehityksessä?</t>
  </si>
  <si>
    <t>Atomikerroskasvatuksen mahdollisuudet lääketieteen sovelluksissa</t>
  </si>
  <si>
    <t>Inorganic Materials Chemistry, Aalto-professori Maarit Karppinen</t>
  </si>
  <si>
    <t>Suomessa kehitetty atomikerroskasvatusteknologia (ALD) voitti vuonna 2018 Millenium-palkinnon. ALD-menetelmällä voidaan kasvattaa sekä epäorgaanisia että orgaanis-epäorgaanisia hybridimateriaaleja ohutkalvomuotoon. Tunnetuimpia ALD:n käyttökohteita ovat erilaiset mikroelektroniikan sovellukset, joissa hyödytään ALD:n kyvystä tuottaa laadukkaita, hyvin ohuita kalvoja vaativille 3D-rakenteille. Laajasti tunnettujen sovellusten lisäksi ALD:llä on potentiaalia monissa uusissa sovelluksissa, muun muassa lääketieteessä. ALD-menetelmällä voidaan esimerkiksi parantaa metalli-implanttien toimintaa kehossa kasvattamalla niiden pinnalle bioyhteensopiva ohutkalvo. Aiheen tarkemmasta rajauksesta sovitaan ohjaajan kanssa.</t>
  </si>
  <si>
    <t>Korkeapainesynteesi uusien epäorgaanisten yhdisteiden valmistuksessa</t>
  </si>
  <si>
    <t>Paineella on merkittävä vaikutus kemiallisten reaktioiden tasapainoon myös kiinteässä olomuodossa. Jos paine korotetaan ns. korkeapainetasolle (ultra-high pressure), voidaan vaikuttaa atomien välisiin etäisyyksiin kiderakenteessa ja muuttaa alkuaineiden normaalia kemiallista ympäristöä. Tuloksena on usein uusia yhdisteitä ja uudenlaisia ominaisuuksia. Työssä on tarkoitus tutustua menetelmään, sen periaatteisiin ja suurimpiin saavutuksiin. Näiden perusteella valitaan käsiteltäväksi mielenkiintoisimmat uusimmat yhdisteet. Työn ohessa on mahdollista tutustua laitteeseen ja sillä tehtävään tutkimukseen.    </t>
  </si>
  <si>
    <t>Valitsemasi alkuaine, sen kriittisyys, kemiallinen käyttäytyminen, korvattavuus ja kierrätettävyys valitussa energiateknologian sovelluksessa</t>
  </si>
  <si>
    <t>Viimeisten vuosien aikana varsinkin tiedeyhteisö on herätellyt keskustelua alkuaineiden riittävyydestä nykyisenkaltaisen teknologiatason ylläpitämisessä ja julkaissut tilastoja jäljellä olevista varannoista. Sovellutukset eivät ole suunniteltu kierrätyksen näkökulmasta eikä aina ole selvää, mille alkuaineelle voi löytyä korvaavuus. Työssä on tarkoitus perehtyä valittuun kriittiseen alkuaineeseen yhdessä teknologiassa, tutustua sen kemiallisiin erityispiirteisiin ja mahdolliseen korvattavuuteen sekä kierrätysmahdollisuuksiin.</t>
  </si>
  <si>
    <t>Structuring for better thermoelectric materials</t>
  </si>
  <si>
    <t>A possibility to grow a superlattice thin film and measure its properties</t>
  </si>
  <si>
    <t>Literature review on recent research efforts to utilize (nano)structuring to improve the thermoelectric properties of materials. The applicants tasks for the work are: 1) Study the basic physics of the thermoelectric (Seebeck) effect, 2) Conduct a literature research on structural ways to enchance the thermoelectric efficiency, 3) Write the findings down in form of the thesis. A more detailed abstract of bachelor topic is available.</t>
  </si>
  <si>
    <t>Sähkökemiallinen hapenpelkistysreaktiomekanismi</t>
  </si>
  <si>
    <t>Computational Chemistry, Professori Kari Laasonen</t>
  </si>
  <si>
    <t>Työssä on tarkoitus perehtyä sähkökemialliseen hapenpelkistysreaktioon. Kyseinen reaktio on sähkökemiallisen vedyn tuotannon kannalta rajoittava askel. Tälle reaktiolle on löydetty viimeaikoina lukuisia uusia katalyyttejä, mutta  juuri mikään niistä ei ole perinteisiä katalyyttejä parempi. Toisaalta muutama katalyytti näyttää olevan hieman parempi. Työn tarkoitus on perehtyä yhteen tärkeään sähkökemialliseen reaktioon ja ymmärtää usean askeleen kemiallisia reaktioita. Tarkoitus on myös ymmärtää miksi monen askelen reaktiota on vaikea optimoida. Työhön voi liittää kvanttikemiallista mallinnusta.</t>
  </si>
  <si>
    <t>Sähkökemiallinen hiilidioksidin hajoamisreaktio</t>
  </si>
  <si>
    <t>Vaihtoehtoinen aihe: Projekti on samanlainen kuin hapenpelkistysreaktio, mutta reaktiopolut ovat mutkikkaampia. Toisaalta hiilidioksidin tehokas hyödyntäminen on ilmaston kannalta erittäin tärkeää.  Työhön voi liittää kvanttikemiallista mallinnusta.</t>
  </si>
  <si>
    <t>Sähkökemialliset ilmiöt töihin -  funktionaalisten nanomateriaalien muodostuminen sähkökemiallisilla korvausreaktiolla</t>
  </si>
  <si>
    <t>Hydrometallurgy and Corrosion,  Apulaisprofessori Mari Lundström</t>
  </si>
  <si>
    <t>Nanomateriaalien kontrolloitu muoto (partikkeli, nanoputki, nanoruoho, kiekko jne.) on yksi oleellinen tekijä, kun mietitään niiden toiminnallisuutta erilaisissa sovelluksissa (katalyyttinen aktiivisuus aurinkokennoissa, antibakteerisuus kirurgien työvälineissä, jne). Työssä perehdytään kysymykseen, miten sähkösaostamisella voidaan kontrolloidusti valmistaa erimuotoisia nanomateriaaleja; tärkeänä osatekijänä työssä on myös pohtia ympäristönäkökulmia, mm. pohtia aihetta valmistukseen käytetyn energian kannalta. Työ sijoittuu materiaalitieteen ja fysikaalisen kemian välimaastoon, ja tarvittava sähkökemiallinen ymmärrys kehittyy työn aikana, ohjaajan avustuksella. Työ soveltuu erinomaisesti maisteripääaineita ”Functional Materials”, ”Sustainable Metals Processing” tai ”Chemistry” suunnitteleville opiskelijoille.</t>
  </si>
  <si>
    <t>Physical Electrochemistry and Electrochemical Physics, Akatemiatutkija Pekka Peljo</t>
  </si>
  <si>
    <t>Miten litium-ioni akut toimivat atomitasolla? Miksi jotkin akkumateriaalit lakkaavat toimimasta? Esimerkiksi näihin kysymyksiin voidaan etsiä vastausta käyttämällä Röntgen absorptio spektroskopiaa, jolla saadaan informaatiota tutkittavan alkuaineen hapetusasteesta ja lähiympäristöstä. Tätä tekniikkaa voidaan käyttää esimerkiksi seuraamaan, miten tutkitavan alkuaineen hapetusate ja lähiympäristö muuttuvat potentiaalin funktiona akkua ladattaessa ja purettaessa, eli tekniikka auttaa ymmärtämään kuinka esimerkiksi litium-ioni akut toimivat ja miksi ne eivät enää toimi.  Tässä työssä käydään läpi, miten  Röntgen absorptio spektroskopiaa voidaan hyödyntää sähkökemiallisten systeemien ymmärtämisessä, ja mitä lupaavia sovelluskohteita tekniikalla voisi olla.</t>
  </si>
  <si>
    <t>kokeellinen osa mahdollinen</t>
  </si>
  <si>
    <t>Sähkökemialliset tekniikat restauroinnissa ja konservoinnissa</t>
  </si>
  <si>
    <t>Monien kulttuurihistoriallisesti arvokkaiden metalliesineiden pinnat hapettuvat/reagoivat ajan saatossa. Tässä työssä käydään läpi, miten sähkökemiallisia teknikoita voidaan hyödyntää esim. vanhojen metalliesineiden entisöinnissä. </t>
  </si>
  <si>
    <t>Sähkökemiallisissa korvausreaktioissa epäjalompi metalli (esim. Ni) hapettuu spontaanisti liuoksessa olevien jalompien metallien ioneilla (esim. Pt2+), jotka puolestaan samanaikaisesti pelkistyvät; lopputuloksena Ni liukenee ja Pt saostuu pinnalle. Tätä ilmiöitä tutkitaan funktionaalisten nanomateriaalien (kuten katalyyttien) valmistuksessa, ja tässä työssä perehdytään nimenomaan nanomateriaalien muodostumiseen korvausreaktioiden avulla. Yhtenä osatekijänä työssä on myös kiertotalousnäkökulma. Työ sijoittuu materiaalitieteen ja fysikaalisen kemian välimaastoon, ja tarvittava sähkökemiallinen ymmärrys kehittyy työn aikana, ohjaajan avustuksella. Työ soveltuu erinomaisesti maisteripääaineita ”Functional Materials”, ”Sustainable Metals Processing” tai ”Chemistry” suunnitteleville opiskelijoille.</t>
  </si>
  <si>
    <t>Halogeenisidokset supramolekulaarisissa itsejärjestäytyneissä rakenteissa</t>
  </si>
  <si>
    <t>Välimäki Salla</t>
  </si>
  <si>
    <t>Kostiainen</t>
  </si>
  <si>
    <t>Työssä voisi esitellä esim. heikkoja vuorovaikutuksia (erityisesti halogeenisidoksia), yhdisteitä, jotka muodostavat itsejärjestäytyneitä rakenteita halogeenisidosten avulla, näiden rakenteiden ominaisuuksia ja applikaatioita sekä aiheeseen liittyviä mittausmenetelmiä. Työn painopiste voidaan sopia opiskelijan toivomusten mukaan</t>
  </si>
  <si>
    <t>Use of lignin nano and microparticles - from pollen to artificial wrinkling</t>
  </si>
  <si>
    <t>Rojas</t>
  </si>
  <si>
    <t>The work is related to understanding nature’s traits in creating wrinkling, for example, the case of pollen and other materials to be identified by the student and to draw correlation between phenomena in nature and those that we develop in the production of dry, wrinkled lignin particles by the aerosol flow method.</t>
  </si>
  <si>
    <t>Biopohjaisten polymeerien käsittely elektronisuihkulla</t>
  </si>
  <si>
    <t>Gane</t>
  </si>
  <si>
    <t>Tämän kirjallisuustyön tavoitteena on selvittää elektronisuihkun vaikutuksia, kuten depolymerisaatiota ja ristikkäissidosten muodostumista, yleisimpiin biopohjaisiin polymeereihin (selluloosa, tärkkelys, kitosaani ja eräät näiden johdannaiset), sekä käsittelymenetelmän mahdollisia teollisia sovellutuksia.</t>
  </si>
  <si>
    <t>Delignification and impregnation of wood for high performance applications</t>
  </si>
  <si>
    <t>englanti</t>
  </si>
  <si>
    <t>optio</t>
  </si>
  <si>
    <t>Hughes</t>
  </si>
  <si>
    <t>Delignification of wood followed by impregnation with a monomer or low molecular weight polymer can produce wood-based materials with potentially very high specific properties (strength, stiffness, toughness) for applications in e.g. the automotive industry.  The aim of this project is to review relevant literature relating delignification/impregnation and may include some experimental work.</t>
  </si>
  <si>
    <t>Recycling of wood-based panels</t>
  </si>
  <si>
    <t>kyllä</t>
  </si>
  <si>
    <t>Wood-based panels (plywood, particleboard, MDF etc.) are widely used in construction, furniture etc. Due to fact that they are bonded together using strong adhesives, they are often difficult to recycle or reuse. The aim of this project is to review recycling technologies related to wood-based panels and will include a small amount of experimental work.</t>
  </si>
  <si>
    <t>Generation of the first modular cloning system for the use in Archaea</t>
  </si>
  <si>
    <t>Scheller</t>
  </si>
  <si>
    <t>Heterologous expression of archaeal enzymes in the methanogen M. maripaludis</t>
  </si>
  <si>
    <t>Rautkari</t>
  </si>
  <si>
    <t xml:space="preserve">	3D printing of nanocellulose scaffolds </t>
  </si>
  <si>
    <t>Österberg</t>
  </si>
  <si>
    <t>The term nanocellulose includes cellulose nanofibrils and cellulose nanocrystals, that is, cellulose structures with at least one dimension in nanometre range. Due to its abundance in nature, good mechanical properties and biocompatibility, the use of nanocellulose for the preparation of 3D scaffolds for biomedical applications is currently a hot topic.</t>
  </si>
  <si>
    <t xml:space="preserve">	Cellulose and cellulose derivatives for drug delivery </t>
  </si>
  <si>
    <t>Cellulose and cellulose derivatives are widely used for the preparation of nanomaterials able to entrap, transport and release drug molecules in medical treatments. This BSc thesis will review the most relevant works on the preparation of cellulose-based materials for drug delivery.</t>
  </si>
  <si>
    <t>Jätekeratiinin materiaalisovellukset</t>
  </si>
  <si>
    <t xml:space="preserve">Effect of fiber treatments in relation to the softness of toilet papers </t>
  </si>
  <si>
    <t xml:space="preserve">englanti </t>
  </si>
  <si>
    <t>Paltakari</t>
  </si>
  <si>
    <t xml:space="preserve">The target of this thesis is to establish the influence of various fiber types and treatments on the final softness of toilet papers. This work is majorly based on the literature survey of scientific studies carried out in past. In addition, there will be a possibility of experimental work for few weeks. </t>
  </si>
  <si>
    <t>Puun tyhjiökuivaaminen</t>
  </si>
  <si>
    <t>pasi.herranen@gmail.com - aalto-tunnukset vielä prosessissa</t>
  </si>
  <si>
    <t>Bio2</t>
  </si>
  <si>
    <t>Biopohjaiset korkean suorituskyvyn hiilikuidut</t>
  </si>
  <si>
    <t>Lundahl Meri</t>
  </si>
  <si>
    <t>Sheng Tian</t>
  </si>
  <si>
    <t>Selluloosanitraatin valmistus ja käyttökohteet</t>
  </si>
  <si>
    <t>Dahl Olli</t>
  </si>
  <si>
    <t>Dahl</t>
  </si>
  <si>
    <t>Mikrobipopulaation heterogeenisyys bioreaktorikasvatuksissa</t>
  </si>
  <si>
    <t>Bankar</t>
  </si>
  <si>
    <t>Mekaaniset massat ja niiden seosten ominaisuuksien muokkaaminen mikro- ja nanofibrillaarisen selluloosan avulla</t>
  </si>
  <si>
    <t>Korpi Antti</t>
  </si>
  <si>
    <t>Proteiinihäkit ovat onttoja proteiini- tai viruspartikkeleita, jotka tyypillisesti voivat vangita pienempiä molekyylejä sisäänsä. Häkkien tarkkaan suuntautunut funktionaalisuus sallii niiden järjestymisen suuriksi kolmiulotteisiksi rakenteiksi sopivien välimolekyylien läsnä ollessa ja ympäröivien olosuhteiden ollessa suotuisat. Molekyylejä valitsemalla ja olosuhteita säätämällä järjestelmiä voidaan muokata erityistavoitteita vastaaviksi. Tällaisille biohybridimateriaaleille löytyy potentiaalisia käyttösovelluksia erityisesti materiaalikemiassa ja lääketieteessä.</t>
  </si>
  <si>
    <t>Kontturi</t>
  </si>
  <si>
    <t>Pääkkönen Timo</t>
  </si>
  <si>
    <t>HUOM.</t>
  </si>
  <si>
    <t>Eklund Kim</t>
  </si>
  <si>
    <t>Makara Erik</t>
  </si>
  <si>
    <t>Peltohaka Patrik</t>
  </si>
  <si>
    <t>Vartiainen Aleksi</t>
  </si>
  <si>
    <t>Chiaroni Sébastien</t>
  </si>
  <si>
    <t>Uusipaikka Otto</t>
  </si>
  <si>
    <t>Pirhonen Petra</t>
  </si>
  <si>
    <t>Sipiläinen Tuomas</t>
  </si>
  <si>
    <t>Karttunen Antti, antti.karttunen@aalto.fi</t>
  </si>
  <si>
    <t>Särkelä Riikka</t>
  </si>
  <si>
    <t>Paltakari Jouni</t>
  </si>
  <si>
    <t>Franssila Sami, Microfabrication</t>
  </si>
  <si>
    <t>Franssila Sami, sami.franssila@aalto.fi</t>
  </si>
  <si>
    <t>Sammalkorpi Maria, maria.sammalkorpi@aalto.fi</t>
  </si>
  <si>
    <t>Kulmala Sakari, sakari.kulmala@aalto.fi</t>
  </si>
  <si>
    <t>Sorsa Olli, tohtorikoulutettava, olli.sorsa@aalto.fi, huone C239</t>
  </si>
  <si>
    <t>Etula Jarkko, tohtorikoulutettava, jarkko.etula@aalto.fi</t>
  </si>
  <si>
    <t>Durairaj Vasuki, doctoral candidate, vasuki.durairaj@aalto.fi</t>
  </si>
  <si>
    <t>Moosakhani Shima, tutkijatohtori D(Tech), shima.moosakhani@aalto.fi</t>
  </si>
  <si>
    <t>Lehtonen Joonas, tohtorikoulutettava, joonas.m.lehtonen@aalto.fi</t>
  </si>
  <si>
    <t>Franzen Robert, yliopistonlehtori, robert.franzen@aalto.fi</t>
  </si>
  <si>
    <t>Isoaho Noora, tutkijatohtori  noora.isoaho@aalto.fi</t>
  </si>
  <si>
    <t>Koskinen Ari, ari.koskinen@aalto.fi</t>
  </si>
  <si>
    <t>Mäntymäki Miia, yliopisto-opettaja, miia.mantymaki@aalto.fi</t>
  </si>
  <si>
    <t>Rautama Eeva-Leena, yliopisto-opettaja, eeva-leena.rautama@aalto.fi</t>
  </si>
  <si>
    <t>Krahl Fabian, tohtorikoulutettava, fabian.krahl@aalto.fi</t>
  </si>
  <si>
    <t>Laasonen Kari, kari.laasonen@aalto.fi</t>
  </si>
  <si>
    <t>Yliniemi Kirsi, yliopistonlehtori, kirsi.yliniemi@aalto.fi</t>
  </si>
  <si>
    <t>Peljo Pekka, akatemiatutkija, pekka.peljo@aalto.fi.</t>
  </si>
  <si>
    <t>Altgen Daniela, daniela.altgen@aalto.fi and Michael Altgen, michael.altgen@aalto.fi</t>
  </si>
  <si>
    <t>Kämäräinen Tero</t>
  </si>
  <si>
    <t>Koivunen Risto</t>
  </si>
  <si>
    <t>Hughes Mark</t>
  </si>
  <si>
    <t>Adlung Norman</t>
  </si>
  <si>
    <t>Valle Delgado Juan</t>
  </si>
  <si>
    <t>Nuutinen Emmi</t>
  </si>
  <si>
    <t>Rastogi Vibhore</t>
  </si>
  <si>
    <t>Herranen Pasi</t>
  </si>
  <si>
    <t>Marin Minna, DI , tohtorikoulutettava</t>
  </si>
  <si>
    <t>Jokinen Ville, yliopistonlehtori, ville.p.jokinen@aalto.fi</t>
  </si>
  <si>
    <t xml:space="preserve">Use of non-fossil reductants in recovering metals from non-ferrous metals’ slags </t>
  </si>
  <si>
    <t>The use of non-fossil reductants in slag cleaning from copper and nickel production in order to increase the yield of extracting valuable metals from smelter slags.</t>
  </si>
  <si>
    <t>fi / swe/ eng</t>
  </si>
  <si>
    <t>Lindberg Daniel, Paek Min-Kyu</t>
  </si>
  <si>
    <t>Thermodynamic properties of rare earth compounds (RE-carbide, RE-nitride, RE-sulfide, RE-oxide, RE-hydride, RE-chloride)</t>
  </si>
  <si>
    <t>Thermodynamic properties in binary RE-G system (RE: rare earth elements, G: gaseous impurities (N, S, C, O, N and H)</t>
  </si>
  <si>
    <t xml:space="preserve">Aldol-reaktio - lyhyt yleiskatsaus ; The aldol reaction - a short overview </t>
  </si>
  <si>
    <t>Energian varastointi orgaanisissa virtausakuissa</t>
  </si>
  <si>
    <t>Korkean entropian seosten 3D-tulostus</t>
  </si>
  <si>
    <t>Oman valinnan mukaan jokin muun tyyppinen analyysimenetelmä tai -menetelmäryhmä</t>
  </si>
  <si>
    <t>Sähkökemiallisten systeemien tutkiminen Röntgen-absorptio spektroskopialla</t>
  </si>
  <si>
    <t>Ei-fossiiliset pelkistimet värimetallien valmistuksessa</t>
  </si>
  <si>
    <t>PHREEQC-ohjelmiston hyödyntäminen kemian tekniikan sovellutuksissa</t>
  </si>
  <si>
    <t>Koboltin talteenotto ja kierrätys kiteytyksellä</t>
  </si>
  <si>
    <t>Pinta-aktiivisten aineiden ja vesiliukoisten polymeerien vuorovaikutus vesi-ilma-rajapinnalla (Interactions of surfactants and water soluble polymers on the air-liquid interface)</t>
  </si>
  <si>
    <t>Luonnossa esiintyvillä nanokuitumateriaaleilla kuten esimerkiksi selluloosa, kitiini ja silkki on erittäin monipuoliset, laajasti hyödynnettävät ja säädettävissä olevat ominaisuudet. Esimerkiksi silkkikuitu on sekä erittäin joustavaa että vahvaa ja kuitu palautuu suuristakin rakennemuutoksista. Näiden luonnossa esiintyvien kiehtovien kuitumateriaalien ominaisuudet ovat seurausta paitsi molekyylirakenteesta myös isomman mittakaavan hierarkkisesta eli eri mittakaavoissa olevasta pakkaantumisesta kuiduksi. 
Tässä kandityössä tekijä perehtyy ensin ilmiötasolla näiden kuitumateriaalien muodostumiseen ja ominaisuuksiin vaikuttaviin tekijöihin, minkä jälkeen työssä muodostetaan kirjallisuuden perusteella näkemys, miten biomimeettisiä, ei luonnostaan luonnossa esiintyviä mutta samankaltaisia kuitumateriaaleja, tulisi kehittää sekä mitkä niiden nykytila ja mahdollisuudet ovat.
Kandityöhön on mahdollista valita tekijän kiinnostuksen mukaan näkökohdaksi joko hierarkkinen itsejärjestäytyminen näiksi kuiduiksi materiaalitieteessä yleisesti tai kuitujen muodostumista ja ominaisuuksia kuvaavat laskennalliset ja teoreettiset mallit.</t>
  </si>
  <si>
    <t>Luonnostä löytyy paljon erilaisia redox-aktiivisia orgaanisia yhdisteitä, ja kemistit ovat vuosien saatossa syntetisoineet paljon lisää, mutta vasta viime aikoina on huomattu, että näitä yhdisteitä voisi käyttää myös akuissa. Tässä työssä etsitään sopivia materiaaleja gigawattitunti-mittaluokan energian varastointiin virtausakuissa. Vaatimuksena molekyyleille ovat matalat valmistuskustannukset, sopiva kennojännite, riittävä vesiliukoisuus, ja hyvä stabiilisuus. Kandityössä tehdään kirjallisuuskatsaus eri vaihtoehdoista. Kokeellinen osa on myös mahdollinen, sisältäen yksinkertaista (tai haastavampaa) orgaanista synteesiä sekä syntetisoitujen yhdisteiden sähkökemiallista tutkimista.    </t>
  </si>
  <si>
    <t>Korkean entropian seokset ovat saaneet kasvavaa huomiota poikkeuksellisten ominaisuuksiensa vuoksi. 3D-tulostus on noussut potentiaaliseksi menetelmäksi komponenttien valmistamiseen näistä seoksista. Tämän työn tarkoituksena on tehdä yhteenveto aihetta käsittelevistä julkaisuista sekä arvioida tekniikan tulevia kehityssuuntia.</t>
  </si>
  <si>
    <t>Kun laservalon intensiteetti on riittävän voimakas, kuten silloin kun pulssi on erittäin nopea, materiaali konvertoituu suoraan plasmaksi; kyse ei siis ole termisestä prosessista, jossa ainetta lämmitetään kunnes se höyrystyy. Aalto-yliopistoon on äskettäin hankittu fs-laitteisto. Taustaa: 
Koji Sugioka and Ya Cheng: Ultrafast lasers—reliable tools for advanced materials processing,
Light: Science &amp; Applications (2014) 3, e149; doi:10.1038/lsa.2014.30</t>
  </si>
  <si>
    <t>Linkoaminen eli sentrifugointi tarkoittaa seoksen hiukkasten erottamista toisistaan lingolla. Se on tärkeä menetelmä erityisesti lääke- ja kemianteollisuuden alalla.  Linkouksen ajava voima on keskipakovoima. Linkoukseen vaikuttaa monia tekijöitä: pyörimisnopeus, partikkelikoko ja –jakautuma, kakun paksuus ja puristuminen, liuoksen reologia, jne. Skaalaus ja mitoitus on hankalaa, koska eri mittakaavan laitteissa pyörimisliikkeestä johtuvat tekijät eivät ole yksiselitteisiä. Tässä työssä tarkastellaan linkoukseen vaikuttavia tekijöitä laboratoriosta tehdasmittakaavaan.</t>
  </si>
  <si>
    <t>The thermodynamic properties of different type of Rare-earth compounds, in order to be able to predict accurately the stability of these compounds in metallurgical processes. The topic is mainly a literature survey of the existing experimental thermodynamic properties, such as Gibbs free energy formation, enthalpy of formation, heat capacity, from calorimetric measurements, melting point, XRD analysis, structural information, activity data, etc.</t>
  </si>
  <si>
    <t>Biopolttoaineiden tuotannossa biomassan typpipitoiset komponentit aiheuttavat ongelmia. Tämän vuoksi typpeä on poistettava näistä orgaanisista yhdisteistä. Tässä työssä tutkitaan, millaisia typpipitoisia komponentteja biomassassa on ja miten typpeä voidaan poistaa niistä katalyyttisillä menetelmillä.</t>
  </si>
  <si>
    <t>Korkean entropian metalliseokset ovat erikoismateriaaleja, joiden ominaisuuksia tutkitaan paljon. Niiden valmistusmenetelmät eivät kuitenkaan ole esillä kirjallisuudessa yhtä hyvin, joten niiden kuvaus ja viimeisimmät tiedot halutaan etsiä kirjallisuudesta.</t>
  </si>
  <si>
    <t>Kuitutuotteiden massakomponentit</t>
  </si>
  <si>
    <t>Hiltunen Eero</t>
  </si>
  <si>
    <t>Additive manufacturing of cellulosic and composite materials</t>
  </si>
  <si>
    <t>Karakoc Alp</t>
  </si>
  <si>
    <t>Main tasks in this thesis are to write a short literature survey about (I) the processing and properties of 3-D printing materials with a focus in cellulosic materials includewood powders, fibres, fibrils, and polymeric cellulose, (II) conventional and future applications, (III) hands on experience with Ultimaker 3-Extended printer, (IV) testing different material grades and create comparative charts for mechanical properties (e.g. similar to the ones in CES-Edupack).</t>
  </si>
  <si>
    <t>Bao Jichen and Scheller Silvan</t>
  </si>
  <si>
    <t>Vehmaa Kaisa</t>
  </si>
  <si>
    <t>Sainio Saana</t>
  </si>
  <si>
    <t>jatkaa samasta aiheesta kesältä 2018, ohjaaja aiemmin Pirjo Pietikäinen</t>
  </si>
  <si>
    <t>Lipponen Sami</t>
  </si>
  <si>
    <t>Jonkergouw Christopher</t>
  </si>
  <si>
    <t>Linder</t>
  </si>
  <si>
    <t>Logic Circuitry in Multicellular Community</t>
  </si>
  <si>
    <t>Khan Saleh</t>
  </si>
  <si>
    <t>Kontturi Eero</t>
  </si>
  <si>
    <t>Turunen Veera</t>
  </si>
  <si>
    <t xml:space="preserve">Kosteuden vaikutus nanopaperin lujuusominaisuuksiin </t>
  </si>
  <si>
    <t>Vuorinen Tapani, Oljakka Tuuli (Andritz)</t>
  </si>
  <si>
    <t>Hart, Janika</t>
  </si>
  <si>
    <t>Morina, Donika</t>
  </si>
  <si>
    <t>Selenius, Camilla</t>
  </si>
  <si>
    <t>Hassinen, Jaakko</t>
  </si>
  <si>
    <t>Antikainen, Airi</t>
  </si>
  <si>
    <t>Vähätaini, Saku</t>
  </si>
  <si>
    <t>Jämsä, Tytti</t>
  </si>
  <si>
    <t>Erämies, Liisa</t>
  </si>
  <si>
    <t>Vierimaa, Minna</t>
  </si>
  <si>
    <t>Papinaho, Silja</t>
  </si>
  <si>
    <t>Purho, Timo</t>
  </si>
  <si>
    <t>Nieminen, Senni</t>
  </si>
  <si>
    <t>Björklund, Joel</t>
  </si>
  <si>
    <t>Koskimies, Otso</t>
  </si>
  <si>
    <t>Hopeasaari, Henri</t>
  </si>
  <si>
    <t>Lehto, Joonas</t>
  </si>
  <si>
    <t>Lohi, Maria</t>
  </si>
  <si>
    <t>Kalima, Sara</t>
  </si>
  <si>
    <t>Hallamaa, Marleen</t>
  </si>
  <si>
    <t>Grönroos, Maija</t>
  </si>
  <si>
    <t>Virtanen, Tytti</t>
  </si>
  <si>
    <t>Haikonen, Hannamari</t>
  </si>
  <si>
    <t>Jyrämä, Jonna</t>
  </si>
  <si>
    <t>Yakob, Miriam</t>
  </si>
  <si>
    <t>Hanski, Jatta-Juulia</t>
  </si>
  <si>
    <t>Luoma, Otto</t>
  </si>
  <si>
    <t>Huisman, Jari</t>
  </si>
  <si>
    <t>Nieminen, Tarmo</t>
  </si>
  <si>
    <t>Pankka, Iida</t>
  </si>
  <si>
    <t>Ilkko, Amanda</t>
  </si>
  <si>
    <t>Jaatinen, Sara</t>
  </si>
  <si>
    <t>Adel, Mazen</t>
  </si>
  <si>
    <t>Lindqvist, Krista</t>
  </si>
  <si>
    <t>Forssell, Susanna</t>
  </si>
  <si>
    <t>Kaivola, Simo</t>
  </si>
  <si>
    <t>Saarnisaari, Arttu</t>
  </si>
  <si>
    <t>Taipalus, Ahti</t>
  </si>
  <si>
    <t>Laaksonen, Ida</t>
  </si>
  <si>
    <t>Xia, Xin</t>
  </si>
  <si>
    <t>Petäjäniemi, Veera</t>
  </si>
  <si>
    <t>Toivonen, John</t>
  </si>
  <si>
    <t>Mäkinen, Iida</t>
  </si>
  <si>
    <t>Kuusivaara, Noora</t>
  </si>
  <si>
    <t>Ahonen, Tommi</t>
  </si>
  <si>
    <t>Ikäläinen, Juho</t>
  </si>
  <si>
    <t>yht.</t>
  </si>
  <si>
    <t>Järvelä Sanna-Liisa</t>
  </si>
  <si>
    <t>Vuorinen Tapani</t>
  </si>
  <si>
    <t>Laakkonen Teija</t>
  </si>
  <si>
    <t>Mihhels Karl</t>
  </si>
  <si>
    <t>Nanoselluloosan tuotantotapojen energia- ja kemikaalikulutuksien vertailu</t>
  </si>
  <si>
    <t>aihe lisätty 23.1.</t>
  </si>
  <si>
    <t>aihe lisätty 22.1.</t>
  </si>
  <si>
    <t>Girmay Samuel</t>
  </si>
  <si>
    <t>Ressouche Emile</t>
  </si>
  <si>
    <t>Synthesis and investigation of supramolecular fibers from end-functionalized cellulose nanocrystals</t>
  </si>
  <si>
    <t>aihe lisätty 28.1.</t>
  </si>
  <si>
    <t>English</t>
  </si>
  <si>
    <t>Antikainen Airi</t>
  </si>
  <si>
    <t>Dawson Owain</t>
  </si>
  <si>
    <t>Use of peracetic acid in pulp bleaching</t>
  </si>
  <si>
    <t>fi</t>
  </si>
  <si>
    <t>engl</t>
  </si>
  <si>
    <t>Elohopean määrittäminen spektrometrisesti kylmähöyrytekniikalla</t>
  </si>
  <si>
    <t>Orgaanisen synteesin automatisointi</t>
  </si>
  <si>
    <t>Juopperi Juho</t>
  </si>
  <si>
    <t>jatkaa syksyltä 2018</t>
  </si>
  <si>
    <t>Feasibility and uses for different methods of producing colloidal lignin particles</t>
  </si>
  <si>
    <t>fi/en?</t>
  </si>
  <si>
    <t>Microbial Oil Production</t>
  </si>
  <si>
    <t>Suzuki-Miyaura reaktio</t>
  </si>
  <si>
    <t>Two-Photon Absorption in Organometallic Molecules and its Applications</t>
  </si>
  <si>
    <t>REE-metallit – katsaus globaaliin tilanteeseen ja ennusteisiin</t>
  </si>
  <si>
    <t>Happohydrolysoidun selluloosan dispergointimenetelmät</t>
  </si>
  <si>
    <t>Korkeaentropiset metalliseokset ja niiden valmistusmenetelmät</t>
  </si>
  <si>
    <t>Proteiinisysteemien karkeistettu mallintaminen</t>
  </si>
  <si>
    <t>Muovijätteen kierrätys</t>
  </si>
  <si>
    <t>Korkeakappakeiton vaikutus haihduttamolla / Effect of high kappa cooking in evaporation</t>
  </si>
  <si>
    <t>Kultakatalyytit propargyyliamiinien synteesissä kolmen komponentin kytkentäreaktion avulla</t>
  </si>
  <si>
    <t>Metallisten nanomateriaalien kontrolloiminen sähkösaostuksella</t>
  </si>
  <si>
    <t>Kykkänen Jussi</t>
  </si>
  <si>
    <t>Hermosolujen tutkiminen monielektrodijärjestelmillä</t>
  </si>
  <si>
    <t>Heikkinen Joonas</t>
  </si>
  <si>
    <t>aloitti syksyllä 2017</t>
  </si>
  <si>
    <t>Nanoselluloosa viljelysalustana hermosolujen tutkimuksessa ja lääkekehityksessä</t>
  </si>
  <si>
    <t xml:space="preserve">Viljelypajun käyttökohteet </t>
  </si>
  <si>
    <t>= työn kieli tarkistettu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</si>
</sst>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2"/>
      <name val="Calibri"/>
      <family val="2"/>
      <scheme val="minor"/>
    </font>
    <font>
      <b/>
      <sz val="11"/>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4" tint="0.59999389629810485"/>
        <bgColor indexed="64"/>
      </patternFill>
    </fill>
    <fill>
      <patternFill patternType="solid">
        <fgColor rgb="FFCCFF99"/>
        <bgColor indexed="64"/>
      </patternFill>
    </fill>
    <fill>
      <patternFill patternType="solid">
        <fgColor theme="9" tint="0.79998168889431442"/>
        <bgColor indexed="64"/>
      </patternFill>
    </fill>
    <fill>
      <patternFill patternType="solid">
        <fgColor rgb="FFFFC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9" fontId="2" fillId="0" borderId="0"/>
  </cellStyleXfs>
  <cellXfs count="51">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1" xfId="0" applyBorder="1" applyAlignment="1">
      <alignment vertical="top" wrapText="1"/>
    </xf>
    <xf numFmtId="0" fontId="0" fillId="0" borderId="0" xfId="0" applyFont="1" applyAlignment="1">
      <alignment wrapText="1"/>
    </xf>
    <xf numFmtId="0" fontId="1" fillId="0" borderId="0" xfId="0" applyFont="1" applyAlignment="1">
      <alignment wrapText="1"/>
    </xf>
    <xf numFmtId="0" fontId="1" fillId="0" borderId="2" xfId="0" applyFont="1" applyBorder="1" applyAlignment="1">
      <alignment vertical="top" wrapText="1"/>
    </xf>
    <xf numFmtId="0" fontId="3" fillId="0" borderId="1" xfId="0" applyFont="1" applyFill="1" applyBorder="1" applyAlignment="1">
      <alignment horizontal="left" vertical="top" wrapText="1"/>
    </xf>
    <xf numFmtId="0" fontId="3" fillId="0" borderId="3" xfId="0" applyFont="1" applyFill="1" applyBorder="1" applyAlignment="1">
      <alignment vertical="top" wrapText="1"/>
    </xf>
    <xf numFmtId="0" fontId="3" fillId="0" borderId="0" xfId="0" applyFont="1" applyFill="1" applyAlignment="1">
      <alignment vertical="top" wrapText="1"/>
    </xf>
    <xf numFmtId="0" fontId="3" fillId="0" borderId="1" xfId="0" applyFont="1" applyFill="1" applyBorder="1" applyAlignment="1">
      <alignment vertical="top" wrapText="1"/>
    </xf>
    <xf numFmtId="0" fontId="3" fillId="0" borderId="0" xfId="0" applyFont="1" applyFill="1" applyAlignment="1">
      <alignment wrapText="1"/>
    </xf>
    <xf numFmtId="0" fontId="3" fillId="3" borderId="1" xfId="0" applyFont="1" applyFill="1" applyBorder="1" applyAlignment="1">
      <alignment vertical="top" wrapText="1"/>
    </xf>
    <xf numFmtId="0" fontId="3" fillId="4" borderId="1" xfId="0" applyFont="1" applyFill="1" applyBorder="1" applyAlignment="1">
      <alignment vertical="top" wrapText="1"/>
    </xf>
    <xf numFmtId="0" fontId="3" fillId="0" borderId="3" xfId="0" applyFont="1" applyFill="1" applyBorder="1" applyAlignment="1">
      <alignment horizontal="left" vertical="top" wrapText="1"/>
    </xf>
    <xf numFmtId="0" fontId="1" fillId="0" borderId="2" xfId="0" applyFont="1" applyBorder="1" applyAlignment="1">
      <alignment wrapText="1"/>
    </xf>
    <xf numFmtId="0" fontId="1" fillId="0" borderId="2" xfId="0" applyFont="1" applyBorder="1" applyAlignment="1">
      <alignment horizontal="left" vertical="top" wrapText="1"/>
    </xf>
    <xf numFmtId="0" fontId="0" fillId="4" borderId="3" xfId="0" applyFill="1" applyBorder="1" applyAlignment="1">
      <alignment horizontal="left" vertical="top" wrapText="1"/>
    </xf>
    <xf numFmtId="0" fontId="3" fillId="0" borderId="0"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Border="1" applyAlignment="1">
      <alignment horizontal="left" vertical="top" wrapText="1"/>
    </xf>
    <xf numFmtId="0" fontId="3" fillId="2"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4" borderId="3" xfId="0" applyFont="1" applyFill="1" applyBorder="1" applyAlignment="1">
      <alignment vertical="top" wrapText="1"/>
    </xf>
    <xf numFmtId="0" fontId="3" fillId="2" borderId="1" xfId="0" applyFont="1" applyFill="1" applyBorder="1" applyAlignment="1">
      <alignment vertical="top" wrapText="1"/>
    </xf>
    <xf numFmtId="0" fontId="5" fillId="0" borderId="2" xfId="0" applyFont="1" applyBorder="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wrapText="1"/>
    </xf>
    <xf numFmtId="0" fontId="0" fillId="0" borderId="0" xfId="0" applyAlignment="1">
      <alignment horizontal="right" vertical="top" wrapText="1"/>
    </xf>
    <xf numFmtId="0" fontId="3" fillId="4" borderId="3"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Border="1" applyAlignment="1">
      <alignment vertical="top" wrapText="1"/>
    </xf>
    <xf numFmtId="0" fontId="0" fillId="4" borderId="1" xfId="0" applyFill="1" applyBorder="1" applyAlignment="1">
      <alignment vertical="top" wrapText="1"/>
    </xf>
    <xf numFmtId="0" fontId="3" fillId="5" borderId="1" xfId="0" applyFont="1" applyFill="1" applyBorder="1" applyAlignment="1">
      <alignment horizontal="left" vertical="top" wrapText="1"/>
    </xf>
    <xf numFmtId="0" fontId="3" fillId="5" borderId="1" xfId="0" applyFont="1" applyFill="1" applyBorder="1" applyAlignment="1">
      <alignment vertical="top" wrapText="1"/>
    </xf>
    <xf numFmtId="0" fontId="0" fillId="5" borderId="1" xfId="0" applyFill="1" applyBorder="1" applyAlignment="1">
      <alignment vertical="top" wrapText="1"/>
    </xf>
    <xf numFmtId="49" fontId="0" fillId="0" borderId="0" xfId="0" applyNumberFormat="1" applyAlignment="1">
      <alignment vertical="top"/>
    </xf>
    <xf numFmtId="0" fontId="0" fillId="0" borderId="0" xfId="0" applyFont="1" applyAlignment="1"/>
    <xf numFmtId="0" fontId="0" fillId="0" borderId="0" xfId="0" applyAlignment="1"/>
    <xf numFmtId="0" fontId="0" fillId="5" borderId="1" xfId="0" applyFill="1" applyBorder="1" applyAlignment="1">
      <alignment vertical="top"/>
    </xf>
    <xf numFmtId="0" fontId="0" fillId="0" borderId="1" xfId="0" applyBorder="1" applyAlignment="1">
      <alignment horizontal="left" wrapText="1"/>
    </xf>
    <xf numFmtId="0" fontId="0" fillId="6" borderId="1" xfId="0" applyFill="1" applyBorder="1" applyAlignment="1">
      <alignment vertical="top" wrapText="1"/>
    </xf>
    <xf numFmtId="0" fontId="3" fillId="5" borderId="3" xfId="0" applyFont="1" applyFill="1"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0" fillId="0" borderId="0" xfId="0" applyAlignment="1">
      <alignment horizontal="right" vertical="top"/>
    </xf>
    <xf numFmtId="0" fontId="0" fillId="0" borderId="1" xfId="0" applyFill="1" applyBorder="1" applyAlignment="1">
      <alignment horizontal="left" wrapText="1"/>
    </xf>
    <xf numFmtId="0" fontId="0" fillId="0" borderId="1" xfId="0" applyFill="1" applyBorder="1" applyAlignment="1">
      <alignment vertical="top" wrapText="1"/>
    </xf>
  </cellXfs>
  <cellStyles count="2">
    <cellStyle name="Normal" xfId="0" builtinId="0"/>
    <cellStyle name="Style 1" xfId="1"/>
  </cellStyles>
  <dxfs count="0"/>
  <tableStyles count="0" defaultTableStyle="TableStyleMedium2" defaultPivotStyle="PivotStyleLight16"/>
  <colors>
    <mruColors>
      <color rgb="FFFFCCFF"/>
      <color rgb="FFCCFF99"/>
      <color rgb="FFCCFFCC"/>
      <color rgb="FFFFFF99"/>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abSelected="1" workbookViewId="0">
      <pane ySplit="930" activePane="bottomLeft"/>
      <selection sqref="A1:A1048576"/>
      <selection pane="bottomLeft" activeCell="D82" sqref="D82:E82"/>
    </sheetView>
  </sheetViews>
  <sheetFormatPr defaultRowHeight="15" x14ac:dyDescent="0.25"/>
  <cols>
    <col min="1" max="1" width="5" style="29" customWidth="1"/>
    <col min="2" max="2" width="7.28515625" style="2" customWidth="1"/>
    <col min="3" max="3" width="45" style="1" customWidth="1"/>
    <col min="4" max="4" width="9.7109375" style="2" customWidth="1"/>
    <col min="5" max="5" width="12.7109375" style="1" customWidth="1"/>
    <col min="6" max="6" width="21.28515625" style="1" customWidth="1"/>
    <col min="7" max="7" width="18" style="1" customWidth="1"/>
    <col min="8" max="8" width="17.85546875" style="1" customWidth="1"/>
    <col min="9" max="9" width="87.7109375" style="5" customWidth="1"/>
  </cols>
  <sheetData>
    <row r="1" spans="1:9" s="6" customFormat="1" ht="32.25" thickBot="1" x14ac:dyDescent="0.3">
      <c r="A1" s="28" t="s">
        <v>4</v>
      </c>
      <c r="B1" s="17" t="s">
        <v>5</v>
      </c>
      <c r="C1" s="17" t="s">
        <v>0</v>
      </c>
      <c r="D1" s="17" t="s">
        <v>2</v>
      </c>
      <c r="E1" s="17" t="s">
        <v>10</v>
      </c>
      <c r="F1" s="17" t="s">
        <v>1</v>
      </c>
      <c r="G1" s="17" t="s">
        <v>11</v>
      </c>
      <c r="H1" s="17" t="s">
        <v>7</v>
      </c>
      <c r="I1" s="17" t="s">
        <v>3</v>
      </c>
    </row>
    <row r="2" spans="1:9" s="12" customFormat="1" ht="60" x14ac:dyDescent="0.25">
      <c r="A2" s="15">
        <v>1</v>
      </c>
      <c r="B2" s="18" t="s">
        <v>195</v>
      </c>
      <c r="C2" s="8" t="s">
        <v>183</v>
      </c>
      <c r="D2" s="36" t="s">
        <v>353</v>
      </c>
      <c r="E2" s="8" t="s">
        <v>92</v>
      </c>
      <c r="F2" s="8" t="s">
        <v>244</v>
      </c>
      <c r="G2" s="8" t="s">
        <v>184</v>
      </c>
      <c r="H2" s="8" t="s">
        <v>291</v>
      </c>
      <c r="I2" s="8" t="s">
        <v>185</v>
      </c>
    </row>
    <row r="3" spans="1:9" s="12" customFormat="1" ht="75" x14ac:dyDescent="0.25">
      <c r="A3" s="15">
        <v>2</v>
      </c>
      <c r="B3" s="32" t="s">
        <v>195</v>
      </c>
      <c r="C3" s="8" t="s">
        <v>275</v>
      </c>
      <c r="D3" s="36" t="s">
        <v>353</v>
      </c>
      <c r="E3" s="8" t="s">
        <v>67</v>
      </c>
      <c r="F3" s="8" t="s">
        <v>276</v>
      </c>
      <c r="G3" s="8" t="s">
        <v>191</v>
      </c>
      <c r="H3" s="8" t="s">
        <v>292</v>
      </c>
      <c r="I3" s="8" t="s">
        <v>277</v>
      </c>
    </row>
    <row r="4" spans="1:9" s="12" customFormat="1" ht="48.75" customHeight="1" x14ac:dyDescent="0.25">
      <c r="A4" s="8">
        <v>3</v>
      </c>
      <c r="B4" s="18" t="s">
        <v>195</v>
      </c>
      <c r="C4" s="8" t="s">
        <v>186</v>
      </c>
      <c r="D4" s="36" t="s">
        <v>353</v>
      </c>
      <c r="E4" s="8" t="s">
        <v>92</v>
      </c>
      <c r="F4" s="8" t="s">
        <v>244</v>
      </c>
      <c r="G4" s="8" t="s">
        <v>184</v>
      </c>
      <c r="H4" s="8" t="s">
        <v>293</v>
      </c>
      <c r="I4" s="8" t="s">
        <v>187</v>
      </c>
    </row>
    <row r="5" spans="1:9" s="12" customFormat="1" ht="105" x14ac:dyDescent="0.25">
      <c r="A5" s="15">
        <v>4</v>
      </c>
      <c r="B5" s="18" t="s">
        <v>195</v>
      </c>
      <c r="C5" s="8" t="s">
        <v>65</v>
      </c>
      <c r="D5" s="8" t="s">
        <v>62</v>
      </c>
      <c r="E5" s="8" t="s">
        <v>67</v>
      </c>
      <c r="F5" s="8" t="s">
        <v>239</v>
      </c>
      <c r="G5" s="8"/>
      <c r="H5" s="8"/>
      <c r="I5" s="8" t="s">
        <v>66</v>
      </c>
    </row>
    <row r="6" spans="1:9" s="12" customFormat="1" ht="60" x14ac:dyDescent="0.25">
      <c r="A6" s="15">
        <v>5</v>
      </c>
      <c r="B6" s="18" t="s">
        <v>195</v>
      </c>
      <c r="C6" s="8" t="s">
        <v>168</v>
      </c>
      <c r="D6" s="36" t="s">
        <v>91</v>
      </c>
      <c r="E6" s="8" t="s">
        <v>92</v>
      </c>
      <c r="F6" s="8" t="s">
        <v>241</v>
      </c>
      <c r="G6" s="8" t="s">
        <v>169</v>
      </c>
      <c r="H6" s="8" t="s">
        <v>294</v>
      </c>
      <c r="I6" s="8" t="s">
        <v>170</v>
      </c>
    </row>
    <row r="7" spans="1:9" s="12" customFormat="1" ht="75" x14ac:dyDescent="0.25">
      <c r="A7" s="8">
        <v>6</v>
      </c>
      <c r="B7" s="18" t="s">
        <v>195</v>
      </c>
      <c r="C7" s="8" t="s">
        <v>171</v>
      </c>
      <c r="D7" s="8" t="s">
        <v>172</v>
      </c>
      <c r="E7" s="8" t="s">
        <v>173</v>
      </c>
      <c r="F7" s="8" t="s">
        <v>242</v>
      </c>
      <c r="G7" s="8" t="s">
        <v>174</v>
      </c>
      <c r="H7" s="8"/>
      <c r="I7" s="8" t="s">
        <v>175</v>
      </c>
    </row>
    <row r="8" spans="1:9" s="12" customFormat="1" ht="60" x14ac:dyDescent="0.25">
      <c r="A8" s="15">
        <v>7</v>
      </c>
      <c r="B8" s="18" t="s">
        <v>195</v>
      </c>
      <c r="C8" s="8" t="s">
        <v>189</v>
      </c>
      <c r="D8" s="8" t="s">
        <v>190</v>
      </c>
      <c r="E8" s="8" t="s">
        <v>173</v>
      </c>
      <c r="F8" s="8" t="s">
        <v>246</v>
      </c>
      <c r="G8" s="8" t="s">
        <v>191</v>
      </c>
      <c r="H8" s="8" t="s">
        <v>295</v>
      </c>
      <c r="I8" s="8" t="s">
        <v>192</v>
      </c>
    </row>
    <row r="9" spans="1:9" s="12" customFormat="1" ht="30" x14ac:dyDescent="0.25">
      <c r="A9" s="15">
        <v>8</v>
      </c>
      <c r="B9" s="18" t="s">
        <v>195</v>
      </c>
      <c r="C9" s="8" t="s">
        <v>179</v>
      </c>
      <c r="D9" s="8" t="s">
        <v>172</v>
      </c>
      <c r="E9" s="8" t="s">
        <v>177</v>
      </c>
      <c r="F9" s="8" t="s">
        <v>243</v>
      </c>
      <c r="G9" s="8" t="s">
        <v>180</v>
      </c>
      <c r="H9" s="8"/>
      <c r="I9" s="8"/>
    </row>
    <row r="10" spans="1:9" s="10" customFormat="1" ht="60" x14ac:dyDescent="0.25">
      <c r="A10" s="8">
        <v>9</v>
      </c>
      <c r="B10" s="18" t="s">
        <v>195</v>
      </c>
      <c r="C10" s="19" t="s">
        <v>161</v>
      </c>
      <c r="D10" s="36" t="s">
        <v>352</v>
      </c>
      <c r="E10" s="19"/>
      <c r="F10" s="8" t="s">
        <v>162</v>
      </c>
      <c r="G10" s="8" t="s">
        <v>163</v>
      </c>
      <c r="H10" s="8" t="s">
        <v>296</v>
      </c>
      <c r="I10" s="8" t="s">
        <v>164</v>
      </c>
    </row>
    <row r="11" spans="1:9" s="12" customFormat="1" ht="30" x14ac:dyDescent="0.25">
      <c r="A11" s="15">
        <v>10</v>
      </c>
      <c r="B11" s="18" t="s">
        <v>195</v>
      </c>
      <c r="C11" s="8" t="s">
        <v>181</v>
      </c>
      <c r="D11" s="36" t="s">
        <v>353</v>
      </c>
      <c r="E11" s="8" t="s">
        <v>177</v>
      </c>
      <c r="F11" s="8" t="s">
        <v>278</v>
      </c>
      <c r="G11" s="8" t="s">
        <v>180</v>
      </c>
      <c r="H11" s="8" t="s">
        <v>297</v>
      </c>
      <c r="I11" s="8"/>
    </row>
    <row r="12" spans="1:9" s="12" customFormat="1" ht="45" x14ac:dyDescent="0.25">
      <c r="A12" s="15">
        <v>11</v>
      </c>
      <c r="B12" s="32" t="s">
        <v>195</v>
      </c>
      <c r="C12" s="8" t="s">
        <v>204</v>
      </c>
      <c r="D12" s="36" t="s">
        <v>352</v>
      </c>
      <c r="E12" s="8" t="s">
        <v>173</v>
      </c>
      <c r="F12" s="8" t="s">
        <v>220</v>
      </c>
      <c r="G12" s="8" t="s">
        <v>191</v>
      </c>
      <c r="H12" s="8" t="s">
        <v>298</v>
      </c>
      <c r="I12" s="8"/>
    </row>
    <row r="13" spans="1:9" s="12" customFormat="1" x14ac:dyDescent="0.25">
      <c r="A13" s="8">
        <v>12</v>
      </c>
      <c r="B13" s="32" t="s">
        <v>195</v>
      </c>
      <c r="C13" s="8" t="s">
        <v>188</v>
      </c>
      <c r="D13" s="8" t="s">
        <v>91</v>
      </c>
      <c r="E13" s="8" t="s">
        <v>92</v>
      </c>
      <c r="F13" s="8" t="s">
        <v>245</v>
      </c>
      <c r="G13" s="8" t="s">
        <v>184</v>
      </c>
      <c r="H13" s="8" t="s">
        <v>299</v>
      </c>
      <c r="I13" s="8"/>
    </row>
    <row r="14" spans="1:9" s="12" customFormat="1" ht="30" x14ac:dyDescent="0.25">
      <c r="A14" s="15">
        <v>13</v>
      </c>
      <c r="B14" s="32" t="s">
        <v>195</v>
      </c>
      <c r="C14" s="8" t="s">
        <v>364</v>
      </c>
      <c r="D14" s="36" t="s">
        <v>352</v>
      </c>
      <c r="E14" s="8" t="s">
        <v>92</v>
      </c>
      <c r="F14" s="8" t="s">
        <v>208</v>
      </c>
      <c r="G14" s="8" t="s">
        <v>207</v>
      </c>
      <c r="H14" s="8" t="s">
        <v>300</v>
      </c>
      <c r="I14" s="8"/>
    </row>
    <row r="15" spans="1:9" s="12" customFormat="1" ht="90" x14ac:dyDescent="0.25">
      <c r="A15" s="15">
        <v>14</v>
      </c>
      <c r="B15" s="32" t="s">
        <v>195</v>
      </c>
      <c r="C15" s="8" t="s">
        <v>366</v>
      </c>
      <c r="D15" s="36" t="s">
        <v>352</v>
      </c>
      <c r="E15" s="8" t="s">
        <v>92</v>
      </c>
      <c r="F15" s="8" t="s">
        <v>205</v>
      </c>
      <c r="G15" s="8" t="s">
        <v>163</v>
      </c>
      <c r="H15" s="8" t="s">
        <v>301</v>
      </c>
      <c r="I15" s="8" t="s">
        <v>206</v>
      </c>
    </row>
    <row r="16" spans="1:9" s="12" customFormat="1" x14ac:dyDescent="0.25">
      <c r="A16" s="8">
        <v>15</v>
      </c>
      <c r="B16" s="18" t="s">
        <v>195</v>
      </c>
      <c r="C16" s="8" t="s">
        <v>193</v>
      </c>
      <c r="D16" s="8" t="s">
        <v>91</v>
      </c>
      <c r="E16" s="8" t="s">
        <v>92</v>
      </c>
      <c r="F16" s="8" t="s">
        <v>247</v>
      </c>
      <c r="G16" s="8" t="s">
        <v>182</v>
      </c>
      <c r="H16" s="8"/>
      <c r="I16" s="8" t="s">
        <v>194</v>
      </c>
    </row>
    <row r="17" spans="1:9" s="12" customFormat="1" ht="60" x14ac:dyDescent="0.25">
      <c r="A17" s="15">
        <v>16</v>
      </c>
      <c r="B17" s="18" t="s">
        <v>195</v>
      </c>
      <c r="C17" s="8" t="s">
        <v>176</v>
      </c>
      <c r="D17" s="8" t="s">
        <v>172</v>
      </c>
      <c r="E17" s="8" t="s">
        <v>177</v>
      </c>
      <c r="F17" s="8" t="s">
        <v>242</v>
      </c>
      <c r="G17" s="8" t="s">
        <v>174</v>
      </c>
      <c r="H17" s="8" t="s">
        <v>302</v>
      </c>
      <c r="I17" s="8" t="s">
        <v>178</v>
      </c>
    </row>
    <row r="18" spans="1:9" s="12" customFormat="1" ht="60" x14ac:dyDescent="0.25">
      <c r="A18" s="15">
        <v>17</v>
      </c>
      <c r="B18" s="18" t="s">
        <v>195</v>
      </c>
      <c r="C18" s="8" t="s">
        <v>165</v>
      </c>
      <c r="D18" s="8" t="s">
        <v>97</v>
      </c>
      <c r="E18" s="8" t="s">
        <v>92</v>
      </c>
      <c r="F18" s="8" t="s">
        <v>240</v>
      </c>
      <c r="G18" s="8" t="s">
        <v>166</v>
      </c>
      <c r="H18" s="8"/>
      <c r="I18" s="8" t="s">
        <v>167</v>
      </c>
    </row>
    <row r="19" spans="1:9" s="12" customFormat="1" ht="90" x14ac:dyDescent="0.25">
      <c r="A19" s="8">
        <v>18</v>
      </c>
      <c r="B19" s="20" t="s">
        <v>6</v>
      </c>
      <c r="C19" s="8" t="s">
        <v>90</v>
      </c>
      <c r="D19" s="8" t="s">
        <v>91</v>
      </c>
      <c r="E19" s="8" t="s">
        <v>92</v>
      </c>
      <c r="F19" s="8" t="s">
        <v>249</v>
      </c>
      <c r="G19" s="8" t="s">
        <v>221</v>
      </c>
      <c r="H19" s="8"/>
      <c r="I19" s="8" t="s">
        <v>93</v>
      </c>
    </row>
    <row r="20" spans="1:9" s="12" customFormat="1" ht="60" x14ac:dyDescent="0.25">
      <c r="A20" s="15">
        <v>19</v>
      </c>
      <c r="B20" s="20" t="s">
        <v>6</v>
      </c>
      <c r="C20" s="8" t="s">
        <v>256</v>
      </c>
      <c r="D20" s="36" t="s">
        <v>352</v>
      </c>
      <c r="E20" s="8"/>
      <c r="F20" s="8" t="s">
        <v>230</v>
      </c>
      <c r="G20" s="8" t="s">
        <v>130</v>
      </c>
      <c r="H20" s="8" t="s">
        <v>303</v>
      </c>
      <c r="I20" s="8" t="s">
        <v>132</v>
      </c>
    </row>
    <row r="21" spans="1:9" s="12" customFormat="1" ht="123" customHeight="1" x14ac:dyDescent="0.25">
      <c r="A21" s="15">
        <v>20</v>
      </c>
      <c r="B21" s="20" t="s">
        <v>6</v>
      </c>
      <c r="C21" s="8" t="s">
        <v>137</v>
      </c>
      <c r="D21" s="8" t="s">
        <v>91</v>
      </c>
      <c r="E21" s="8"/>
      <c r="F21" s="8" t="s">
        <v>233</v>
      </c>
      <c r="G21" s="8" t="s">
        <v>138</v>
      </c>
      <c r="H21" s="8" t="s">
        <v>304</v>
      </c>
      <c r="I21" s="8" t="s">
        <v>139</v>
      </c>
    </row>
    <row r="22" spans="1:9" s="12" customFormat="1" ht="60" x14ac:dyDescent="0.25">
      <c r="A22" s="8">
        <v>21</v>
      </c>
      <c r="B22" s="20" t="s">
        <v>6</v>
      </c>
      <c r="C22" s="8" t="s">
        <v>355</v>
      </c>
      <c r="D22" s="36" t="s">
        <v>352</v>
      </c>
      <c r="E22" s="8"/>
      <c r="F22" s="8" t="s">
        <v>232</v>
      </c>
      <c r="G22" s="8" t="s">
        <v>130</v>
      </c>
      <c r="H22" s="8" t="s">
        <v>305</v>
      </c>
      <c r="I22" s="8" t="s">
        <v>133</v>
      </c>
    </row>
    <row r="23" spans="1:9" s="12" customFormat="1" ht="228.75" customHeight="1" x14ac:dyDescent="0.25">
      <c r="A23" s="15">
        <v>22</v>
      </c>
      <c r="B23" s="20" t="s">
        <v>6</v>
      </c>
      <c r="C23" s="8" t="s">
        <v>113</v>
      </c>
      <c r="D23" s="8" t="s">
        <v>108</v>
      </c>
      <c r="E23" s="8"/>
      <c r="F23" s="8" t="s">
        <v>223</v>
      </c>
      <c r="G23" s="8" t="s">
        <v>109</v>
      </c>
      <c r="H23" s="8"/>
      <c r="I23" s="8" t="s">
        <v>265</v>
      </c>
    </row>
    <row r="24" spans="1:9" s="12" customFormat="1" ht="105" x14ac:dyDescent="0.25">
      <c r="A24" s="15">
        <v>23</v>
      </c>
      <c r="B24" s="20" t="s">
        <v>6</v>
      </c>
      <c r="C24" s="8" t="s">
        <v>60</v>
      </c>
      <c r="D24" s="8" t="s">
        <v>62</v>
      </c>
      <c r="E24" s="8"/>
      <c r="F24" s="8" t="s">
        <v>89</v>
      </c>
      <c r="G24" s="8" t="s">
        <v>63</v>
      </c>
      <c r="H24" s="8"/>
      <c r="I24" s="8" t="s">
        <v>61</v>
      </c>
    </row>
    <row r="25" spans="1:9" s="12" customFormat="1" ht="75" x14ac:dyDescent="0.25">
      <c r="A25" s="15">
        <v>25</v>
      </c>
      <c r="B25" s="20" t="s">
        <v>6</v>
      </c>
      <c r="C25" s="8" t="s">
        <v>135</v>
      </c>
      <c r="D25" s="8" t="s">
        <v>97</v>
      </c>
      <c r="E25" s="8"/>
      <c r="F25" s="8" t="s">
        <v>232</v>
      </c>
      <c r="G25" s="8" t="s">
        <v>130</v>
      </c>
      <c r="H25" s="8"/>
      <c r="I25" s="8" t="s">
        <v>136</v>
      </c>
    </row>
    <row r="26" spans="1:9" s="12" customFormat="1" ht="120" x14ac:dyDescent="0.25">
      <c r="A26" s="15">
        <v>26</v>
      </c>
      <c r="B26" s="20" t="s">
        <v>6</v>
      </c>
      <c r="C26" s="8" t="s">
        <v>257</v>
      </c>
      <c r="D26" s="8" t="s">
        <v>97</v>
      </c>
      <c r="E26" s="8" t="s">
        <v>157</v>
      </c>
      <c r="F26" s="8" t="s">
        <v>238</v>
      </c>
      <c r="G26" s="8" t="s">
        <v>155</v>
      </c>
      <c r="H26" s="8" t="s">
        <v>306</v>
      </c>
      <c r="I26" s="8" t="s">
        <v>266</v>
      </c>
    </row>
    <row r="27" spans="1:9" s="12" customFormat="1" ht="48" customHeight="1" x14ac:dyDescent="0.25">
      <c r="A27" s="8">
        <v>27</v>
      </c>
      <c r="B27" s="20" t="s">
        <v>6</v>
      </c>
      <c r="C27" s="8" t="s">
        <v>104</v>
      </c>
      <c r="D27" s="36" t="s">
        <v>352</v>
      </c>
      <c r="E27" s="8" t="s">
        <v>92</v>
      </c>
      <c r="F27" s="8" t="s">
        <v>218</v>
      </c>
      <c r="G27" s="8" t="s">
        <v>102</v>
      </c>
      <c r="H27" s="8" t="s">
        <v>307</v>
      </c>
      <c r="I27" s="8" t="s">
        <v>105</v>
      </c>
    </row>
    <row r="28" spans="1:9" s="12" customFormat="1" ht="240" x14ac:dyDescent="0.25">
      <c r="A28" s="15">
        <v>28</v>
      </c>
      <c r="B28" s="20" t="s">
        <v>6</v>
      </c>
      <c r="C28" s="8" t="s">
        <v>96</v>
      </c>
      <c r="D28" s="36" t="s">
        <v>352</v>
      </c>
      <c r="E28" s="8"/>
      <c r="F28" s="8" t="s">
        <v>231</v>
      </c>
      <c r="G28" s="8" t="s">
        <v>221</v>
      </c>
      <c r="H28" s="8" t="s">
        <v>308</v>
      </c>
      <c r="I28" s="8" t="s">
        <v>98</v>
      </c>
    </row>
    <row r="29" spans="1:9" s="12" customFormat="1" ht="62.25" customHeight="1" x14ac:dyDescent="0.25">
      <c r="A29" s="15">
        <v>29</v>
      </c>
      <c r="B29" s="20" t="s">
        <v>6</v>
      </c>
      <c r="C29" s="8" t="s">
        <v>125</v>
      </c>
      <c r="D29" s="8" t="s">
        <v>100</v>
      </c>
      <c r="E29" s="8" t="s">
        <v>101</v>
      </c>
      <c r="F29" s="8" t="s">
        <v>227</v>
      </c>
      <c r="G29" s="8" t="s">
        <v>123</v>
      </c>
      <c r="H29" s="8"/>
      <c r="I29" s="8" t="s">
        <v>126</v>
      </c>
    </row>
    <row r="30" spans="1:9" s="12" customFormat="1" ht="45" x14ac:dyDescent="0.25">
      <c r="A30" s="8">
        <v>30</v>
      </c>
      <c r="B30" s="20" t="s">
        <v>6</v>
      </c>
      <c r="C30" s="8" t="s">
        <v>134</v>
      </c>
      <c r="D30" s="36" t="s">
        <v>352</v>
      </c>
      <c r="E30" s="8"/>
      <c r="F30" s="8" t="s">
        <v>232</v>
      </c>
      <c r="G30" s="8" t="s">
        <v>130</v>
      </c>
      <c r="H30" s="8" t="s">
        <v>309</v>
      </c>
      <c r="I30" s="8" t="s">
        <v>116</v>
      </c>
    </row>
    <row r="31" spans="1:9" s="12" customFormat="1" ht="165" x14ac:dyDescent="0.25">
      <c r="A31" s="15">
        <v>31</v>
      </c>
      <c r="B31" s="20" t="s">
        <v>6</v>
      </c>
      <c r="C31" s="8" t="s">
        <v>111</v>
      </c>
      <c r="D31" s="8" t="s">
        <v>108</v>
      </c>
      <c r="E31" s="8"/>
      <c r="F31" s="8" t="s">
        <v>223</v>
      </c>
      <c r="G31" s="8" t="s">
        <v>109</v>
      </c>
      <c r="H31" s="8" t="s">
        <v>310</v>
      </c>
      <c r="I31" s="8" t="s">
        <v>112</v>
      </c>
    </row>
    <row r="32" spans="1:9" s="12" customFormat="1" ht="62.25" customHeight="1" x14ac:dyDescent="0.25">
      <c r="A32" s="15">
        <v>32</v>
      </c>
      <c r="B32" s="20" t="s">
        <v>6</v>
      </c>
      <c r="C32" s="8" t="s">
        <v>118</v>
      </c>
      <c r="D32" s="8" t="s">
        <v>91</v>
      </c>
      <c r="E32" s="8" t="s">
        <v>119</v>
      </c>
      <c r="F32" s="8" t="s">
        <v>225</v>
      </c>
      <c r="G32" s="8" t="s">
        <v>120</v>
      </c>
      <c r="H32" s="8"/>
      <c r="I32" s="8" t="s">
        <v>121</v>
      </c>
    </row>
    <row r="33" spans="1:9" s="12" customFormat="1" ht="75" x14ac:dyDescent="0.25">
      <c r="A33" s="8">
        <v>33</v>
      </c>
      <c r="B33" s="20" t="s">
        <v>6</v>
      </c>
      <c r="C33" s="8" t="s">
        <v>258</v>
      </c>
      <c r="D33" s="8" t="s">
        <v>91</v>
      </c>
      <c r="E33" s="8"/>
      <c r="F33" s="8" t="s">
        <v>229</v>
      </c>
      <c r="G33" s="8" t="s">
        <v>127</v>
      </c>
      <c r="H33" s="8"/>
      <c r="I33" s="8" t="s">
        <v>267</v>
      </c>
    </row>
    <row r="34" spans="1:9" s="12" customFormat="1" ht="105" x14ac:dyDescent="0.25">
      <c r="A34" s="15">
        <v>34</v>
      </c>
      <c r="B34" s="21" t="s">
        <v>6</v>
      </c>
      <c r="C34" s="8" t="s">
        <v>140</v>
      </c>
      <c r="D34" s="36" t="s">
        <v>352</v>
      </c>
      <c r="E34" s="8" t="s">
        <v>92</v>
      </c>
      <c r="F34" s="8" t="s">
        <v>234</v>
      </c>
      <c r="G34" s="8" t="s">
        <v>138</v>
      </c>
      <c r="H34" s="8" t="s">
        <v>311</v>
      </c>
      <c r="I34" s="8" t="s">
        <v>141</v>
      </c>
    </row>
    <row r="35" spans="1:9" s="12" customFormat="1" ht="108.75" customHeight="1" x14ac:dyDescent="0.25">
      <c r="A35" s="15">
        <v>35</v>
      </c>
      <c r="B35" s="21" t="s">
        <v>6</v>
      </c>
      <c r="C35" s="8" t="s">
        <v>107</v>
      </c>
      <c r="D35" s="36" t="s">
        <v>352</v>
      </c>
      <c r="E35" s="8"/>
      <c r="F35" s="8" t="s">
        <v>223</v>
      </c>
      <c r="G35" s="8" t="s">
        <v>109</v>
      </c>
      <c r="H35" s="8" t="s">
        <v>312</v>
      </c>
      <c r="I35" s="8" t="s">
        <v>110</v>
      </c>
    </row>
    <row r="36" spans="1:9" s="12" customFormat="1" ht="78.75" customHeight="1" x14ac:dyDescent="0.25">
      <c r="A36" s="8">
        <v>36</v>
      </c>
      <c r="B36" s="21" t="s">
        <v>6</v>
      </c>
      <c r="C36" s="8" t="s">
        <v>94</v>
      </c>
      <c r="D36" s="36" t="s">
        <v>352</v>
      </c>
      <c r="E36" s="8" t="s">
        <v>95</v>
      </c>
      <c r="F36" s="8" t="s">
        <v>222</v>
      </c>
      <c r="G36" s="8" t="s">
        <v>221</v>
      </c>
      <c r="H36" s="8" t="s">
        <v>313</v>
      </c>
      <c r="I36" s="8" t="s">
        <v>268</v>
      </c>
    </row>
    <row r="37" spans="1:9" s="12" customFormat="1" ht="138" customHeight="1" x14ac:dyDescent="0.25">
      <c r="A37" s="15">
        <v>37</v>
      </c>
      <c r="B37" s="21" t="s">
        <v>6</v>
      </c>
      <c r="C37" s="8" t="s">
        <v>370</v>
      </c>
      <c r="D37" s="36" t="s">
        <v>352</v>
      </c>
      <c r="E37" s="8" t="s">
        <v>92</v>
      </c>
      <c r="F37" s="8" t="s">
        <v>237</v>
      </c>
      <c r="G37" s="8" t="s">
        <v>153</v>
      </c>
      <c r="H37" s="8" t="s">
        <v>314</v>
      </c>
      <c r="I37" s="8" t="s">
        <v>154</v>
      </c>
    </row>
    <row r="38" spans="1:9" s="12" customFormat="1" ht="60" x14ac:dyDescent="0.25">
      <c r="A38" s="15">
        <v>38</v>
      </c>
      <c r="B38" s="21" t="s">
        <v>6</v>
      </c>
      <c r="C38" s="8" t="s">
        <v>114</v>
      </c>
      <c r="D38" s="8" t="s">
        <v>97</v>
      </c>
      <c r="E38" s="8"/>
      <c r="F38" s="15" t="s">
        <v>224</v>
      </c>
      <c r="G38" s="8" t="s">
        <v>115</v>
      </c>
      <c r="H38" s="8"/>
      <c r="I38" s="8"/>
    </row>
    <row r="39" spans="1:9" s="12" customFormat="1" ht="60" x14ac:dyDescent="0.25">
      <c r="A39" s="8">
        <v>39</v>
      </c>
      <c r="B39" s="21" t="s">
        <v>6</v>
      </c>
      <c r="C39" s="8" t="s">
        <v>354</v>
      </c>
      <c r="D39" s="36" t="s">
        <v>352</v>
      </c>
      <c r="E39" s="8"/>
      <c r="F39" s="8" t="s">
        <v>224</v>
      </c>
      <c r="G39" s="8" t="s">
        <v>115</v>
      </c>
      <c r="H39" s="8" t="s">
        <v>315</v>
      </c>
      <c r="I39" s="8"/>
    </row>
    <row r="40" spans="1:9" s="12" customFormat="1" ht="60" x14ac:dyDescent="0.25">
      <c r="A40" s="15">
        <v>40</v>
      </c>
      <c r="B40" s="21" t="s">
        <v>6</v>
      </c>
      <c r="C40" s="8" t="s">
        <v>117</v>
      </c>
      <c r="D40" s="8" t="s">
        <v>97</v>
      </c>
      <c r="E40" s="8"/>
      <c r="F40" s="8" t="s">
        <v>224</v>
      </c>
      <c r="G40" s="8" t="s">
        <v>115</v>
      </c>
      <c r="H40" s="8"/>
      <c r="I40" s="8" t="s">
        <v>116</v>
      </c>
    </row>
    <row r="41" spans="1:9" s="12" customFormat="1" ht="60" x14ac:dyDescent="0.25">
      <c r="A41" s="15">
        <v>41</v>
      </c>
      <c r="B41" s="21" t="s">
        <v>6</v>
      </c>
      <c r="C41" s="8" t="s">
        <v>259</v>
      </c>
      <c r="D41" s="8" t="s">
        <v>97</v>
      </c>
      <c r="E41" s="8"/>
      <c r="F41" s="8" t="s">
        <v>224</v>
      </c>
      <c r="G41" s="8" t="s">
        <v>115</v>
      </c>
      <c r="H41" s="8"/>
      <c r="I41" s="8" t="s">
        <v>116</v>
      </c>
    </row>
    <row r="42" spans="1:9" s="12" customFormat="1" ht="78" customHeight="1" x14ac:dyDescent="0.25">
      <c r="A42" s="8">
        <v>42</v>
      </c>
      <c r="B42" s="21" t="s">
        <v>6</v>
      </c>
      <c r="C42" s="8" t="s">
        <v>144</v>
      </c>
      <c r="D42" s="8" t="s">
        <v>100</v>
      </c>
      <c r="E42" s="8" t="s">
        <v>145</v>
      </c>
      <c r="F42" s="8" t="s">
        <v>235</v>
      </c>
      <c r="G42" s="8" t="s">
        <v>138</v>
      </c>
      <c r="H42" s="8"/>
      <c r="I42" s="8" t="s">
        <v>146</v>
      </c>
    </row>
    <row r="43" spans="1:9" s="10" customFormat="1" ht="75" x14ac:dyDescent="0.25">
      <c r="A43" s="15">
        <v>43</v>
      </c>
      <c r="B43" s="21" t="s">
        <v>6</v>
      </c>
      <c r="C43" s="8" t="s">
        <v>361</v>
      </c>
      <c r="D43" s="36" t="s">
        <v>352</v>
      </c>
      <c r="E43" s="8"/>
      <c r="F43" s="8" t="s">
        <v>230</v>
      </c>
      <c r="G43" s="8" t="s">
        <v>130</v>
      </c>
      <c r="H43" s="8" t="s">
        <v>316</v>
      </c>
      <c r="I43" s="8" t="s">
        <v>131</v>
      </c>
    </row>
    <row r="44" spans="1:9" s="12" customFormat="1" ht="105" x14ac:dyDescent="0.25">
      <c r="A44" s="15">
        <v>44</v>
      </c>
      <c r="B44" s="21" t="s">
        <v>6</v>
      </c>
      <c r="C44" s="19" t="s">
        <v>147</v>
      </c>
      <c r="D44" s="36" t="s">
        <v>352</v>
      </c>
      <c r="E44" s="19"/>
      <c r="F44" s="8" t="s">
        <v>236</v>
      </c>
      <c r="G44" s="8" t="s">
        <v>148</v>
      </c>
      <c r="H44" s="8" t="s">
        <v>317</v>
      </c>
      <c r="I44" s="8" t="s">
        <v>149</v>
      </c>
    </row>
    <row r="45" spans="1:9" s="12" customFormat="1" ht="60" x14ac:dyDescent="0.25">
      <c r="A45" s="8">
        <v>45</v>
      </c>
      <c r="B45" s="21" t="s">
        <v>6</v>
      </c>
      <c r="C45" s="8" t="s">
        <v>150</v>
      </c>
      <c r="D45" s="8" t="s">
        <v>97</v>
      </c>
      <c r="E45" s="8"/>
      <c r="F45" s="8" t="s">
        <v>236</v>
      </c>
      <c r="G45" s="8" t="s">
        <v>148</v>
      </c>
      <c r="H45" s="8"/>
      <c r="I45" s="8" t="s">
        <v>151</v>
      </c>
    </row>
    <row r="46" spans="1:9" s="12" customFormat="1" ht="135" x14ac:dyDescent="0.25">
      <c r="A46" s="15">
        <v>46</v>
      </c>
      <c r="B46" s="21" t="s">
        <v>6</v>
      </c>
      <c r="C46" s="8" t="s">
        <v>152</v>
      </c>
      <c r="D46" s="8" t="s">
        <v>97</v>
      </c>
      <c r="E46" s="8" t="s">
        <v>92</v>
      </c>
      <c r="F46" s="8" t="s">
        <v>237</v>
      </c>
      <c r="G46" s="8" t="s">
        <v>153</v>
      </c>
      <c r="H46" s="8"/>
      <c r="I46" s="8" t="s">
        <v>160</v>
      </c>
    </row>
    <row r="47" spans="1:9" s="12" customFormat="1" ht="105" x14ac:dyDescent="0.25">
      <c r="A47" s="15">
        <v>47</v>
      </c>
      <c r="B47" s="21" t="s">
        <v>6</v>
      </c>
      <c r="C47" s="8" t="s">
        <v>158</v>
      </c>
      <c r="D47" s="8" t="s">
        <v>97</v>
      </c>
      <c r="E47" s="8" t="s">
        <v>92</v>
      </c>
      <c r="F47" s="8" t="s">
        <v>238</v>
      </c>
      <c r="G47" s="8" t="s">
        <v>155</v>
      </c>
      <c r="H47" s="8"/>
      <c r="I47" s="8" t="s">
        <v>159</v>
      </c>
    </row>
    <row r="48" spans="1:9" s="12" customFormat="1" ht="135" x14ac:dyDescent="0.25">
      <c r="A48" s="8">
        <v>48</v>
      </c>
      <c r="B48" s="21" t="s">
        <v>6</v>
      </c>
      <c r="C48" s="8" t="s">
        <v>260</v>
      </c>
      <c r="D48" s="8" t="s">
        <v>97</v>
      </c>
      <c r="E48" s="8" t="s">
        <v>92</v>
      </c>
      <c r="F48" s="8" t="s">
        <v>238</v>
      </c>
      <c r="G48" s="8" t="s">
        <v>155</v>
      </c>
      <c r="H48" s="8"/>
      <c r="I48" s="8" t="s">
        <v>156</v>
      </c>
    </row>
    <row r="49" spans="1:9" s="12" customFormat="1" ht="105" x14ac:dyDescent="0.25">
      <c r="A49" s="15">
        <v>49</v>
      </c>
      <c r="B49" s="21" t="s">
        <v>6</v>
      </c>
      <c r="C49" s="8" t="s">
        <v>128</v>
      </c>
      <c r="D49" s="36" t="s">
        <v>353</v>
      </c>
      <c r="E49" s="8"/>
      <c r="F49" s="8" t="s">
        <v>228</v>
      </c>
      <c r="G49" s="8" t="s">
        <v>127</v>
      </c>
      <c r="H49" s="8" t="s">
        <v>318</v>
      </c>
      <c r="I49" s="8" t="s">
        <v>129</v>
      </c>
    </row>
    <row r="50" spans="1:9" s="12" customFormat="1" ht="62.25" customHeight="1" x14ac:dyDescent="0.25">
      <c r="A50" s="15">
        <v>50</v>
      </c>
      <c r="B50" s="21" t="s">
        <v>6</v>
      </c>
      <c r="C50" s="8" t="s">
        <v>122</v>
      </c>
      <c r="D50" s="8" t="s">
        <v>100</v>
      </c>
      <c r="E50" s="8" t="s">
        <v>101</v>
      </c>
      <c r="F50" s="8" t="s">
        <v>226</v>
      </c>
      <c r="G50" s="8" t="s">
        <v>123</v>
      </c>
      <c r="H50" s="8"/>
      <c r="I50" s="8" t="s">
        <v>124</v>
      </c>
    </row>
    <row r="51" spans="1:9" s="12" customFormat="1" ht="90" x14ac:dyDescent="0.25">
      <c r="A51" s="8">
        <v>51</v>
      </c>
      <c r="B51" s="21" t="s">
        <v>6</v>
      </c>
      <c r="C51" s="8" t="s">
        <v>142</v>
      </c>
      <c r="D51" s="8" t="s">
        <v>91</v>
      </c>
      <c r="E51" s="8" t="s">
        <v>92</v>
      </c>
      <c r="F51" s="8" t="s">
        <v>234</v>
      </c>
      <c r="G51" s="8" t="s">
        <v>138</v>
      </c>
      <c r="H51" s="8" t="s">
        <v>319</v>
      </c>
      <c r="I51" s="8" t="s">
        <v>143</v>
      </c>
    </row>
    <row r="52" spans="1:9" s="12" customFormat="1" ht="135" x14ac:dyDescent="0.25">
      <c r="A52" s="15">
        <v>52</v>
      </c>
      <c r="B52" s="22" t="s">
        <v>12</v>
      </c>
      <c r="C52" s="8" t="s">
        <v>261</v>
      </c>
      <c r="D52" s="8" t="s">
        <v>55</v>
      </c>
      <c r="E52" s="8"/>
      <c r="F52" s="23" t="s">
        <v>75</v>
      </c>
      <c r="G52" s="8"/>
      <c r="H52" s="8"/>
      <c r="I52" s="8" t="s">
        <v>39</v>
      </c>
    </row>
    <row r="53" spans="1:9" s="12" customFormat="1" ht="90" x14ac:dyDescent="0.25">
      <c r="A53" s="15">
        <v>53</v>
      </c>
      <c r="B53" s="22" t="s">
        <v>12</v>
      </c>
      <c r="C53" s="8" t="s">
        <v>262</v>
      </c>
      <c r="D53" s="8" t="s">
        <v>14</v>
      </c>
      <c r="E53" s="8"/>
      <c r="F53" s="23" t="s">
        <v>78</v>
      </c>
      <c r="G53" s="8"/>
      <c r="H53" s="8" t="s">
        <v>320</v>
      </c>
      <c r="I53" s="8" t="s">
        <v>54</v>
      </c>
    </row>
    <row r="54" spans="1:9" s="12" customFormat="1" ht="75" x14ac:dyDescent="0.25">
      <c r="A54" s="8">
        <v>54</v>
      </c>
      <c r="B54" s="22" t="s">
        <v>12</v>
      </c>
      <c r="C54" s="8" t="s">
        <v>33</v>
      </c>
      <c r="D54" s="36" t="s">
        <v>352</v>
      </c>
      <c r="E54" s="8" t="s">
        <v>92</v>
      </c>
      <c r="F54" s="8" t="s">
        <v>81</v>
      </c>
      <c r="G54" s="8"/>
      <c r="H54" s="8" t="s">
        <v>321</v>
      </c>
      <c r="I54" s="8" t="s">
        <v>49</v>
      </c>
    </row>
    <row r="55" spans="1:9" s="12" customFormat="1" ht="90" x14ac:dyDescent="0.25">
      <c r="A55" s="15">
        <v>55</v>
      </c>
      <c r="B55" s="22" t="s">
        <v>12</v>
      </c>
      <c r="C55" s="8" t="s">
        <v>28</v>
      </c>
      <c r="D55" s="8" t="s">
        <v>57</v>
      </c>
      <c r="E55" s="8"/>
      <c r="F55" s="8" t="s">
        <v>9</v>
      </c>
      <c r="G55" s="8"/>
      <c r="H55" s="8" t="s">
        <v>322</v>
      </c>
      <c r="I55" s="8" t="s">
        <v>43</v>
      </c>
    </row>
    <row r="56" spans="1:9" s="12" customFormat="1" ht="135" x14ac:dyDescent="0.25">
      <c r="A56" s="15">
        <v>56</v>
      </c>
      <c r="B56" s="22" t="s">
        <v>12</v>
      </c>
      <c r="C56" s="8" t="s">
        <v>30</v>
      </c>
      <c r="D56" s="36" t="s">
        <v>353</v>
      </c>
      <c r="E56" s="8"/>
      <c r="F56" s="8" t="s">
        <v>88</v>
      </c>
      <c r="G56" s="8"/>
      <c r="H56" s="8" t="s">
        <v>323</v>
      </c>
      <c r="I56" s="8" t="s">
        <v>46</v>
      </c>
    </row>
    <row r="57" spans="1:9" s="12" customFormat="1" ht="75" x14ac:dyDescent="0.25">
      <c r="A57" s="8">
        <v>57</v>
      </c>
      <c r="B57" s="22" t="s">
        <v>12</v>
      </c>
      <c r="C57" s="8" t="s">
        <v>36</v>
      </c>
      <c r="D57" s="36" t="s">
        <v>353</v>
      </c>
      <c r="E57" s="8"/>
      <c r="F57" s="23" t="s">
        <v>78</v>
      </c>
      <c r="G57" s="8"/>
      <c r="H57" s="8" t="s">
        <v>324</v>
      </c>
      <c r="I57" s="8" t="s">
        <v>52</v>
      </c>
    </row>
    <row r="58" spans="1:9" s="12" customFormat="1" ht="77.25" customHeight="1" x14ac:dyDescent="0.25">
      <c r="A58" s="15">
        <v>58</v>
      </c>
      <c r="B58" s="22" t="s">
        <v>12</v>
      </c>
      <c r="C58" s="8" t="s">
        <v>263</v>
      </c>
      <c r="D58" s="36" t="s">
        <v>352</v>
      </c>
      <c r="E58" s="8"/>
      <c r="F58" s="23" t="s">
        <v>78</v>
      </c>
      <c r="G58" s="8"/>
      <c r="H58" s="8" t="s">
        <v>325</v>
      </c>
      <c r="I58" s="8" t="s">
        <v>53</v>
      </c>
    </row>
    <row r="59" spans="1:9" s="12" customFormat="1" ht="60" x14ac:dyDescent="0.25">
      <c r="A59" s="15">
        <v>59</v>
      </c>
      <c r="B59" s="22" t="s">
        <v>12</v>
      </c>
      <c r="C59" s="8" t="s">
        <v>24</v>
      </c>
      <c r="D59" s="8" t="s">
        <v>13</v>
      </c>
      <c r="E59" s="8"/>
      <c r="F59" s="23" t="s">
        <v>80</v>
      </c>
      <c r="G59" s="8"/>
      <c r="H59" s="8" t="s">
        <v>326</v>
      </c>
      <c r="I59" s="8" t="s">
        <v>40</v>
      </c>
    </row>
    <row r="60" spans="1:9" s="12" customFormat="1" ht="105" x14ac:dyDescent="0.25">
      <c r="A60" s="8">
        <v>60</v>
      </c>
      <c r="B60" s="22" t="s">
        <v>12</v>
      </c>
      <c r="C60" s="8" t="s">
        <v>22</v>
      </c>
      <c r="D60" s="8" t="s">
        <v>56</v>
      </c>
      <c r="E60" s="8"/>
      <c r="F60" s="23" t="s">
        <v>76</v>
      </c>
      <c r="G60" s="8"/>
      <c r="H60" s="8"/>
      <c r="I60" s="8" t="s">
        <v>269</v>
      </c>
    </row>
    <row r="61" spans="1:9" s="12" customFormat="1" ht="135" x14ac:dyDescent="0.25">
      <c r="A61" s="15">
        <v>61</v>
      </c>
      <c r="B61" s="22" t="s">
        <v>12</v>
      </c>
      <c r="C61" s="8" t="s">
        <v>32</v>
      </c>
      <c r="D61" s="36" t="s">
        <v>352</v>
      </c>
      <c r="E61" s="8"/>
      <c r="F61" s="8" t="s">
        <v>15</v>
      </c>
      <c r="G61" s="8"/>
      <c r="H61" s="8" t="s">
        <v>327</v>
      </c>
      <c r="I61" s="8" t="s">
        <v>48</v>
      </c>
    </row>
    <row r="62" spans="1:9" s="12" customFormat="1" ht="45" x14ac:dyDescent="0.25">
      <c r="A62" s="15">
        <v>62</v>
      </c>
      <c r="B62" s="22" t="s">
        <v>12</v>
      </c>
      <c r="C62" s="8" t="s">
        <v>59</v>
      </c>
      <c r="D62" s="8"/>
      <c r="E62" s="8"/>
      <c r="F62" s="8" t="s">
        <v>85</v>
      </c>
      <c r="G62" s="8"/>
      <c r="H62" s="8"/>
      <c r="I62" s="8"/>
    </row>
    <row r="63" spans="1:9" s="12" customFormat="1" ht="60" x14ac:dyDescent="0.25">
      <c r="A63" s="8">
        <v>63</v>
      </c>
      <c r="B63" s="22" t="s">
        <v>12</v>
      </c>
      <c r="C63" s="8" t="s">
        <v>360</v>
      </c>
      <c r="D63" s="36" t="s">
        <v>353</v>
      </c>
      <c r="E63" s="8"/>
      <c r="F63" s="8" t="s">
        <v>16</v>
      </c>
      <c r="G63" s="8"/>
      <c r="H63" s="8" t="s">
        <v>328</v>
      </c>
      <c r="I63" s="8" t="s">
        <v>68</v>
      </c>
    </row>
    <row r="64" spans="1:9" s="12" customFormat="1" ht="30" x14ac:dyDescent="0.25">
      <c r="A64" s="15">
        <v>64</v>
      </c>
      <c r="B64" s="22" t="s">
        <v>12</v>
      </c>
      <c r="C64" s="8" t="s">
        <v>369</v>
      </c>
      <c r="D64" s="36" t="s">
        <v>352</v>
      </c>
      <c r="E64" s="8"/>
      <c r="F64" s="8" t="s">
        <v>248</v>
      </c>
      <c r="G64" s="8" t="s">
        <v>64</v>
      </c>
      <c r="H64" s="8" t="s">
        <v>329</v>
      </c>
      <c r="I64" s="8" t="s">
        <v>44</v>
      </c>
    </row>
    <row r="65" spans="1:9" s="12" customFormat="1" ht="135" x14ac:dyDescent="0.25">
      <c r="A65" s="15">
        <v>65</v>
      </c>
      <c r="B65" s="22" t="s">
        <v>12</v>
      </c>
      <c r="C65" s="8" t="s">
        <v>31</v>
      </c>
      <c r="D65" s="36" t="s">
        <v>352</v>
      </c>
      <c r="E65" s="8"/>
      <c r="F65" s="8" t="s">
        <v>15</v>
      </c>
      <c r="G65" s="8"/>
      <c r="H65" s="8" t="s">
        <v>330</v>
      </c>
      <c r="I65" s="8" t="s">
        <v>47</v>
      </c>
    </row>
    <row r="66" spans="1:9" s="12" customFormat="1" ht="75" x14ac:dyDescent="0.25">
      <c r="A66" s="8">
        <v>66</v>
      </c>
      <c r="B66" s="22" t="s">
        <v>12</v>
      </c>
      <c r="C66" s="8" t="s">
        <v>264</v>
      </c>
      <c r="D66" s="8" t="s">
        <v>69</v>
      </c>
      <c r="E66" s="8"/>
      <c r="F66" s="8" t="s">
        <v>83</v>
      </c>
      <c r="G66" s="8"/>
      <c r="H66" s="8"/>
      <c r="I66" s="8" t="s">
        <v>72</v>
      </c>
    </row>
    <row r="67" spans="1:9" s="12" customFormat="1" ht="90" x14ac:dyDescent="0.25">
      <c r="A67" s="15">
        <v>67</v>
      </c>
      <c r="B67" s="24" t="s">
        <v>12</v>
      </c>
      <c r="C67" s="8" t="s">
        <v>70</v>
      </c>
      <c r="D67" s="36" t="s">
        <v>353</v>
      </c>
      <c r="E67" s="8"/>
      <c r="F67" s="8" t="s">
        <v>84</v>
      </c>
      <c r="G67" s="8"/>
      <c r="H67" s="8" t="s">
        <v>331</v>
      </c>
      <c r="I67" s="8" t="s">
        <v>71</v>
      </c>
    </row>
    <row r="68" spans="1:9" s="12" customFormat="1" ht="60" x14ac:dyDescent="0.25">
      <c r="A68" s="15">
        <v>68</v>
      </c>
      <c r="B68" s="24" t="s">
        <v>12</v>
      </c>
      <c r="C68" s="8" t="s">
        <v>19</v>
      </c>
      <c r="D68" s="8" t="s">
        <v>55</v>
      </c>
      <c r="E68" s="8"/>
      <c r="F68" s="23" t="s">
        <v>75</v>
      </c>
      <c r="G68" s="8"/>
      <c r="H68" s="8"/>
      <c r="I68" s="8" t="s">
        <v>37</v>
      </c>
    </row>
    <row r="69" spans="1:9" s="12" customFormat="1" ht="120" x14ac:dyDescent="0.25">
      <c r="A69" s="8">
        <v>69</v>
      </c>
      <c r="B69" s="24" t="s">
        <v>12</v>
      </c>
      <c r="C69" s="8" t="s">
        <v>363</v>
      </c>
      <c r="D69" s="36" t="s">
        <v>352</v>
      </c>
      <c r="E69" s="8"/>
      <c r="F69" s="23" t="s">
        <v>75</v>
      </c>
      <c r="G69" s="8"/>
      <c r="H69" s="8" t="s">
        <v>332</v>
      </c>
      <c r="I69" s="8" t="s">
        <v>73</v>
      </c>
    </row>
    <row r="70" spans="1:9" s="12" customFormat="1" ht="125.25" customHeight="1" x14ac:dyDescent="0.25">
      <c r="A70" s="15">
        <v>70</v>
      </c>
      <c r="B70" s="24" t="s">
        <v>12</v>
      </c>
      <c r="C70" s="8" t="s">
        <v>26</v>
      </c>
      <c r="D70" s="36" t="s">
        <v>353</v>
      </c>
      <c r="E70" s="8"/>
      <c r="F70" s="23" t="s">
        <v>77</v>
      </c>
      <c r="G70" s="8"/>
      <c r="H70" s="8" t="s">
        <v>333</v>
      </c>
      <c r="I70" s="8" t="s">
        <v>42</v>
      </c>
    </row>
    <row r="71" spans="1:9" s="12" customFormat="1" ht="105" x14ac:dyDescent="0.25">
      <c r="A71" s="15">
        <v>71</v>
      </c>
      <c r="B71" s="24" t="s">
        <v>12</v>
      </c>
      <c r="C71" s="8" t="s">
        <v>34</v>
      </c>
      <c r="D71" s="8" t="s">
        <v>56</v>
      </c>
      <c r="E71" s="8"/>
      <c r="F71" s="8" t="s">
        <v>82</v>
      </c>
      <c r="G71" s="8"/>
      <c r="H71" s="8"/>
      <c r="I71" s="8" t="s">
        <v>50</v>
      </c>
    </row>
    <row r="72" spans="1:9" s="12" customFormat="1" ht="30" x14ac:dyDescent="0.25">
      <c r="A72" s="8">
        <v>72</v>
      </c>
      <c r="B72" s="24" t="s">
        <v>12</v>
      </c>
      <c r="C72" s="8" t="s">
        <v>58</v>
      </c>
      <c r="D72" s="8"/>
      <c r="E72" s="8"/>
      <c r="F72" s="8" t="s">
        <v>87</v>
      </c>
      <c r="G72" s="8"/>
      <c r="H72" s="8"/>
      <c r="I72" s="8"/>
    </row>
    <row r="73" spans="1:9" s="12" customFormat="1" ht="105" x14ac:dyDescent="0.25">
      <c r="A73" s="15">
        <v>73</v>
      </c>
      <c r="B73" s="24" t="s">
        <v>12</v>
      </c>
      <c r="C73" s="8" t="s">
        <v>29</v>
      </c>
      <c r="D73" s="8" t="s">
        <v>56</v>
      </c>
      <c r="E73" s="8"/>
      <c r="F73" s="8" t="s">
        <v>87</v>
      </c>
      <c r="G73" s="8"/>
      <c r="H73" s="8"/>
      <c r="I73" s="8" t="s">
        <v>45</v>
      </c>
    </row>
    <row r="74" spans="1:9" s="12" customFormat="1" ht="90" x14ac:dyDescent="0.25">
      <c r="A74" s="15">
        <v>74</v>
      </c>
      <c r="B74" s="24" t="s">
        <v>12</v>
      </c>
      <c r="C74" s="8" t="s">
        <v>21</v>
      </c>
      <c r="D74" s="8" t="s">
        <v>13</v>
      </c>
      <c r="E74" s="8"/>
      <c r="F74" s="23" t="s">
        <v>75</v>
      </c>
      <c r="G74" s="8"/>
      <c r="H74" s="25"/>
      <c r="I74" s="8" t="s">
        <v>74</v>
      </c>
    </row>
    <row r="75" spans="1:9" s="12" customFormat="1" ht="45" x14ac:dyDescent="0.25">
      <c r="A75" s="8">
        <v>75</v>
      </c>
      <c r="B75" s="24" t="s">
        <v>12</v>
      </c>
      <c r="C75" s="8" t="s">
        <v>255</v>
      </c>
      <c r="D75" s="8" t="s">
        <v>252</v>
      </c>
      <c r="E75" s="8"/>
      <c r="F75" s="8" t="s">
        <v>253</v>
      </c>
      <c r="G75" s="8"/>
      <c r="H75" s="8"/>
      <c r="I75" s="8"/>
    </row>
    <row r="76" spans="1:9" s="12" customFormat="1" ht="75" x14ac:dyDescent="0.25">
      <c r="A76" s="15">
        <v>76</v>
      </c>
      <c r="B76" s="24" t="s">
        <v>12</v>
      </c>
      <c r="C76" s="8" t="s">
        <v>254</v>
      </c>
      <c r="D76" s="8" t="s">
        <v>252</v>
      </c>
      <c r="E76" s="8"/>
      <c r="F76" s="8" t="s">
        <v>253</v>
      </c>
      <c r="G76" s="8"/>
      <c r="H76" s="8"/>
      <c r="I76" s="8" t="s">
        <v>270</v>
      </c>
    </row>
    <row r="77" spans="1:9" s="12" customFormat="1" ht="90" x14ac:dyDescent="0.25">
      <c r="A77" s="15">
        <v>77</v>
      </c>
      <c r="B77" s="24" t="s">
        <v>12</v>
      </c>
      <c r="C77" s="8" t="s">
        <v>20</v>
      </c>
      <c r="D77" s="36" t="s">
        <v>352</v>
      </c>
      <c r="E77" s="8"/>
      <c r="F77" s="23" t="s">
        <v>75</v>
      </c>
      <c r="G77" s="8"/>
      <c r="H77" s="8" t="s">
        <v>334</v>
      </c>
      <c r="I77" s="8" t="s">
        <v>38</v>
      </c>
    </row>
    <row r="78" spans="1:9" s="12" customFormat="1" ht="30" x14ac:dyDescent="0.25">
      <c r="A78" s="8">
        <v>78</v>
      </c>
      <c r="B78" s="24" t="s">
        <v>12</v>
      </c>
      <c r="C78" s="8" t="s">
        <v>250</v>
      </c>
      <c r="D78" s="8" t="s">
        <v>252</v>
      </c>
      <c r="E78" s="8"/>
      <c r="F78" s="8" t="s">
        <v>253</v>
      </c>
      <c r="G78" s="8"/>
      <c r="H78" s="8"/>
      <c r="I78" s="8" t="s">
        <v>251</v>
      </c>
    </row>
    <row r="79" spans="1:9" s="12" customFormat="1" ht="120" x14ac:dyDescent="0.25">
      <c r="A79" s="15">
        <v>79</v>
      </c>
      <c r="B79" s="24" t="s">
        <v>12</v>
      </c>
      <c r="C79" s="8" t="s">
        <v>25</v>
      </c>
      <c r="D79" s="8" t="s">
        <v>56</v>
      </c>
      <c r="E79" s="8"/>
      <c r="F79" s="23" t="s">
        <v>77</v>
      </c>
      <c r="G79" s="8"/>
      <c r="H79" s="8"/>
      <c r="I79" s="8" t="s">
        <v>41</v>
      </c>
    </row>
    <row r="80" spans="1:9" s="12" customFormat="1" ht="152.25" customHeight="1" x14ac:dyDescent="0.25">
      <c r="A80" s="15">
        <v>80</v>
      </c>
      <c r="B80" s="24" t="s">
        <v>12</v>
      </c>
      <c r="C80" s="8" t="s">
        <v>35</v>
      </c>
      <c r="D80" s="36" t="s">
        <v>352</v>
      </c>
      <c r="E80" s="8"/>
      <c r="F80" s="23" t="s">
        <v>78</v>
      </c>
      <c r="G80" s="8"/>
      <c r="H80" s="8" t="s">
        <v>335</v>
      </c>
      <c r="I80" s="8" t="s">
        <v>51</v>
      </c>
    </row>
    <row r="81" spans="1:9" x14ac:dyDescent="0.25">
      <c r="G81" s="31" t="s">
        <v>336</v>
      </c>
      <c r="H81" s="30">
        <f>COUNTA(H2:H80)</f>
        <v>45</v>
      </c>
    </row>
    <row r="82" spans="1:9" s="41" customFormat="1" x14ac:dyDescent="0.25">
      <c r="A82" s="29"/>
      <c r="B82" s="2"/>
      <c r="C82" s="2"/>
      <c r="D82" s="42"/>
      <c r="E82" s="39" t="s">
        <v>377</v>
      </c>
      <c r="F82" s="2"/>
      <c r="G82" s="2"/>
      <c r="H82" s="2"/>
      <c r="I82" s="40"/>
    </row>
    <row r="84" spans="1:9" x14ac:dyDescent="0.25">
      <c r="C84" s="31" t="s">
        <v>352</v>
      </c>
      <c r="D84" s="2">
        <f>COUNTIF(D2:D80,"fi")</f>
        <v>24</v>
      </c>
    </row>
    <row r="85" spans="1:9" x14ac:dyDescent="0.25">
      <c r="C85" s="31" t="s">
        <v>353</v>
      </c>
      <c r="D85" s="2">
        <f>COUNTIF(D2:D80,"engl")</f>
        <v>10</v>
      </c>
    </row>
    <row r="86" spans="1:9" x14ac:dyDescent="0.25">
      <c r="D86" s="46">
        <f>SUM(D84:D85)</f>
        <v>34</v>
      </c>
    </row>
  </sheetData>
  <sortState ref="B2:I79">
    <sortCondition ref="B2:B79"/>
    <sortCondition ref="C2:C79"/>
  </sortState>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H33" sqref="H33"/>
    </sheetView>
  </sheetViews>
  <sheetFormatPr defaultRowHeight="15" x14ac:dyDescent="0.25"/>
  <cols>
    <col min="2" max="2" width="7.85546875" style="2" customWidth="1"/>
    <col min="3" max="3" width="31.5703125" style="2" customWidth="1"/>
    <col min="4" max="5" width="10.140625" style="2" customWidth="1"/>
    <col min="6" max="7" width="16.42578125" style="2" customWidth="1"/>
    <col min="8" max="8" width="18" style="2" customWidth="1"/>
    <col min="9" max="9" width="60.28515625" style="2" customWidth="1"/>
    <col min="10" max="10" width="22.5703125" hidden="1" customWidth="1"/>
  </cols>
  <sheetData>
    <row r="1" spans="1:10" s="6" customFormat="1" ht="32.25" thickBot="1" x14ac:dyDescent="0.3">
      <c r="A1" s="16" t="s">
        <v>4</v>
      </c>
      <c r="B1" s="7" t="s">
        <v>5</v>
      </c>
      <c r="C1" s="7" t="s">
        <v>0</v>
      </c>
      <c r="D1" s="7" t="s">
        <v>2</v>
      </c>
      <c r="E1" s="7" t="s">
        <v>10</v>
      </c>
      <c r="F1" s="7" t="s">
        <v>1</v>
      </c>
      <c r="G1" s="7" t="s">
        <v>11</v>
      </c>
      <c r="H1" s="7" t="s">
        <v>8</v>
      </c>
      <c r="I1" s="7" t="s">
        <v>3</v>
      </c>
      <c r="J1" s="6" t="s">
        <v>209</v>
      </c>
    </row>
    <row r="2" spans="1:10" s="12" customFormat="1" ht="30" x14ac:dyDescent="0.25">
      <c r="A2" s="15">
        <v>1</v>
      </c>
      <c r="B2" s="26" t="s">
        <v>195</v>
      </c>
      <c r="C2" s="9" t="s">
        <v>196</v>
      </c>
      <c r="D2" s="9" t="s">
        <v>91</v>
      </c>
      <c r="E2" s="9" t="s">
        <v>92</v>
      </c>
      <c r="F2" s="9" t="s">
        <v>197</v>
      </c>
      <c r="G2" s="9" t="s">
        <v>166</v>
      </c>
      <c r="H2" s="9" t="s">
        <v>198</v>
      </c>
      <c r="I2" s="9"/>
    </row>
    <row r="3" spans="1:10" s="12" customFormat="1" ht="45" x14ac:dyDescent="0.25">
      <c r="A3" s="15">
        <v>2</v>
      </c>
      <c r="B3" s="26" t="s">
        <v>195</v>
      </c>
      <c r="C3" s="9" t="s">
        <v>368</v>
      </c>
      <c r="D3" s="45" t="s">
        <v>353</v>
      </c>
      <c r="E3" s="9"/>
      <c r="F3" s="9" t="s">
        <v>290</v>
      </c>
      <c r="G3" s="9"/>
      <c r="H3" s="9" t="s">
        <v>279</v>
      </c>
      <c r="I3" s="9"/>
    </row>
    <row r="4" spans="1:10" s="12" customFormat="1" ht="78" customHeight="1" x14ac:dyDescent="0.25">
      <c r="A4" s="8">
        <v>3</v>
      </c>
      <c r="B4" s="14" t="s">
        <v>195</v>
      </c>
      <c r="C4" s="11" t="s">
        <v>273</v>
      </c>
      <c r="D4" s="37" t="s">
        <v>352</v>
      </c>
      <c r="E4" s="11"/>
      <c r="F4" s="11" t="s">
        <v>274</v>
      </c>
      <c r="G4" s="11" t="s">
        <v>191</v>
      </c>
      <c r="H4" s="11" t="s">
        <v>217</v>
      </c>
      <c r="I4" s="11"/>
    </row>
    <row r="5" spans="1:10" s="10" customFormat="1" ht="63.75" customHeight="1" x14ac:dyDescent="0.25">
      <c r="A5" s="15">
        <v>4</v>
      </c>
      <c r="B5" s="26" t="s">
        <v>195</v>
      </c>
      <c r="C5" s="9" t="s">
        <v>202</v>
      </c>
      <c r="D5" s="45" t="s">
        <v>352</v>
      </c>
      <c r="E5" s="9"/>
      <c r="F5" s="11" t="s">
        <v>219</v>
      </c>
      <c r="G5" s="9" t="s">
        <v>203</v>
      </c>
      <c r="H5" s="9" t="s">
        <v>216</v>
      </c>
      <c r="I5" s="9"/>
    </row>
    <row r="6" spans="1:10" s="12" customFormat="1" ht="45" x14ac:dyDescent="0.25">
      <c r="A6" s="15">
        <v>5</v>
      </c>
      <c r="B6" s="26" t="s">
        <v>195</v>
      </c>
      <c r="C6" s="11" t="s">
        <v>375</v>
      </c>
      <c r="D6" s="37" t="s">
        <v>352</v>
      </c>
      <c r="E6" s="11"/>
      <c r="F6" s="11" t="s">
        <v>18</v>
      </c>
      <c r="G6" s="11"/>
      <c r="H6" s="11" t="s">
        <v>17</v>
      </c>
      <c r="I6" s="11"/>
    </row>
    <row r="7" spans="1:10" s="12" customFormat="1" x14ac:dyDescent="0.25">
      <c r="A7" s="8">
        <v>6</v>
      </c>
      <c r="B7" s="26" t="s">
        <v>195</v>
      </c>
      <c r="C7" s="11" t="s">
        <v>376</v>
      </c>
      <c r="D7" s="37" t="s">
        <v>352</v>
      </c>
      <c r="E7" s="11"/>
      <c r="F7" s="11" t="s">
        <v>338</v>
      </c>
      <c r="G7" s="11"/>
      <c r="H7" s="11" t="s">
        <v>337</v>
      </c>
      <c r="I7" s="33" t="s">
        <v>343</v>
      </c>
    </row>
    <row r="8" spans="1:10" s="12" customFormat="1" ht="30" x14ac:dyDescent="0.25">
      <c r="A8" s="15">
        <v>7</v>
      </c>
      <c r="B8" s="14" t="s">
        <v>195</v>
      </c>
      <c r="C8" s="11" t="s">
        <v>199</v>
      </c>
      <c r="D8" s="11" t="s">
        <v>91</v>
      </c>
      <c r="E8" s="11" t="s">
        <v>92</v>
      </c>
      <c r="F8" s="11" t="s">
        <v>200</v>
      </c>
      <c r="G8" s="11" t="s">
        <v>201</v>
      </c>
      <c r="H8" s="11" t="s">
        <v>215</v>
      </c>
      <c r="I8" s="11"/>
    </row>
    <row r="9" spans="1:10" s="12" customFormat="1" ht="30" x14ac:dyDescent="0.25">
      <c r="A9" s="15">
        <v>8</v>
      </c>
      <c r="B9" s="14" t="s">
        <v>195</v>
      </c>
      <c r="C9" s="11" t="s">
        <v>285</v>
      </c>
      <c r="D9" s="37" t="s">
        <v>353</v>
      </c>
      <c r="E9" s="11" t="s">
        <v>177</v>
      </c>
      <c r="F9" s="11" t="s">
        <v>283</v>
      </c>
      <c r="G9" s="11" t="s">
        <v>284</v>
      </c>
      <c r="H9" s="11" t="s">
        <v>286</v>
      </c>
      <c r="I9" s="11"/>
    </row>
    <row r="10" spans="1:10" s="12" customFormat="1" ht="30" x14ac:dyDescent="0.25">
      <c r="A10" s="8">
        <v>9</v>
      </c>
      <c r="B10" s="14" t="s">
        <v>195</v>
      </c>
      <c r="C10" s="11" t="s">
        <v>289</v>
      </c>
      <c r="D10" s="37" t="s">
        <v>352</v>
      </c>
      <c r="E10" s="11"/>
      <c r="F10" s="11" t="s">
        <v>287</v>
      </c>
      <c r="G10" s="11"/>
      <c r="H10" s="11" t="s">
        <v>288</v>
      </c>
      <c r="I10" s="11"/>
    </row>
    <row r="11" spans="1:10" s="12" customFormat="1" ht="90" x14ac:dyDescent="0.25">
      <c r="A11" s="15">
        <v>10</v>
      </c>
      <c r="B11" s="13" t="s">
        <v>6</v>
      </c>
      <c r="C11" s="11" t="s">
        <v>362</v>
      </c>
      <c r="D11" s="37" t="s">
        <v>353</v>
      </c>
      <c r="E11" s="11" t="s">
        <v>92</v>
      </c>
      <c r="F11" s="11" t="s">
        <v>218</v>
      </c>
      <c r="G11" s="11" t="s">
        <v>102</v>
      </c>
      <c r="H11" s="11" t="s">
        <v>211</v>
      </c>
      <c r="I11" s="11" t="s">
        <v>106</v>
      </c>
    </row>
    <row r="12" spans="1:10" s="12" customFormat="1" ht="120" x14ac:dyDescent="0.25">
      <c r="A12" s="15">
        <v>11</v>
      </c>
      <c r="B12" s="13" t="s">
        <v>6</v>
      </c>
      <c r="C12" s="11" t="s">
        <v>99</v>
      </c>
      <c r="D12" s="37" t="s">
        <v>353</v>
      </c>
      <c r="E12" s="11" t="s">
        <v>101</v>
      </c>
      <c r="F12" s="11" t="s">
        <v>218</v>
      </c>
      <c r="G12" s="11" t="s">
        <v>102</v>
      </c>
      <c r="H12" s="11" t="s">
        <v>210</v>
      </c>
      <c r="I12" s="11" t="s">
        <v>103</v>
      </c>
    </row>
    <row r="13" spans="1:10" s="12" customFormat="1" ht="30" x14ac:dyDescent="0.25">
      <c r="A13" s="8">
        <v>12</v>
      </c>
      <c r="B13" s="27" t="s">
        <v>12</v>
      </c>
      <c r="C13" s="11" t="s">
        <v>27</v>
      </c>
      <c r="D13" s="11" t="s">
        <v>14</v>
      </c>
      <c r="E13" s="11"/>
      <c r="F13" s="4" t="s">
        <v>79</v>
      </c>
      <c r="G13" s="11"/>
      <c r="H13" s="11" t="s">
        <v>214</v>
      </c>
      <c r="I13" s="11"/>
    </row>
    <row r="14" spans="1:10" s="12" customFormat="1" ht="138.75" customHeight="1" x14ac:dyDescent="0.25">
      <c r="A14" s="15">
        <v>13</v>
      </c>
      <c r="B14" s="27" t="s">
        <v>12</v>
      </c>
      <c r="C14" s="11" t="s">
        <v>23</v>
      </c>
      <c r="D14" s="11" t="s">
        <v>13</v>
      </c>
      <c r="E14" s="11"/>
      <c r="F14" s="11" t="s">
        <v>86</v>
      </c>
      <c r="G14" s="11"/>
      <c r="H14" s="11" t="s">
        <v>213</v>
      </c>
      <c r="I14" s="11" t="s">
        <v>271</v>
      </c>
    </row>
    <row r="15" spans="1:10" s="12" customFormat="1" ht="75" x14ac:dyDescent="0.25">
      <c r="A15" s="15">
        <v>14</v>
      </c>
      <c r="B15" s="27" t="s">
        <v>12</v>
      </c>
      <c r="C15" s="11" t="s">
        <v>365</v>
      </c>
      <c r="D15" s="37" t="s">
        <v>352</v>
      </c>
      <c r="E15" s="11"/>
      <c r="F15" s="4" t="s">
        <v>75</v>
      </c>
      <c r="G15" s="11"/>
      <c r="H15" s="11" t="s">
        <v>212</v>
      </c>
      <c r="I15" s="11" t="s">
        <v>272</v>
      </c>
    </row>
    <row r="16" spans="1:10" s="3" customFormat="1" ht="30" x14ac:dyDescent="0.25">
      <c r="A16" s="8">
        <v>15</v>
      </c>
      <c r="B16" s="27" t="s">
        <v>12</v>
      </c>
      <c r="C16" s="4" t="s">
        <v>367</v>
      </c>
      <c r="D16" s="38" t="s">
        <v>352</v>
      </c>
      <c r="E16" s="4"/>
      <c r="F16" s="4" t="s">
        <v>282</v>
      </c>
      <c r="G16" s="4"/>
      <c r="H16" s="4" t="s">
        <v>280</v>
      </c>
      <c r="I16" s="4" t="s">
        <v>281</v>
      </c>
    </row>
    <row r="17" spans="1:9" s="3" customFormat="1" ht="45" x14ac:dyDescent="0.25">
      <c r="A17" s="23">
        <v>16</v>
      </c>
      <c r="B17" s="14" t="s">
        <v>195</v>
      </c>
      <c r="C17" s="4" t="s">
        <v>341</v>
      </c>
      <c r="D17" s="38" t="s">
        <v>352</v>
      </c>
      <c r="E17" s="4"/>
      <c r="F17" s="4" t="s">
        <v>340</v>
      </c>
      <c r="G17" s="4"/>
      <c r="H17" s="4" t="s">
        <v>339</v>
      </c>
      <c r="I17" s="34" t="s">
        <v>342</v>
      </c>
    </row>
    <row r="18" spans="1:9" s="3" customFormat="1" ht="60" x14ac:dyDescent="0.25">
      <c r="A18" s="8">
        <v>17</v>
      </c>
      <c r="B18" s="4"/>
      <c r="C18" s="4" t="s">
        <v>346</v>
      </c>
      <c r="D18" s="38" t="s">
        <v>353</v>
      </c>
      <c r="E18" s="4"/>
      <c r="F18" s="4" t="s">
        <v>345</v>
      </c>
      <c r="G18" s="4"/>
      <c r="H18" s="4" t="s">
        <v>344</v>
      </c>
      <c r="I18" s="34" t="s">
        <v>347</v>
      </c>
    </row>
    <row r="19" spans="1:9" s="3" customFormat="1" ht="30" x14ac:dyDescent="0.25">
      <c r="A19" s="8">
        <v>18</v>
      </c>
      <c r="B19" s="35" t="s">
        <v>195</v>
      </c>
      <c r="C19" s="4" t="s">
        <v>351</v>
      </c>
      <c r="D19" s="4" t="s">
        <v>348</v>
      </c>
      <c r="E19" s="4"/>
      <c r="F19" s="4" t="s">
        <v>350</v>
      </c>
      <c r="G19" s="4" t="s">
        <v>338</v>
      </c>
      <c r="H19" s="4" t="s">
        <v>349</v>
      </c>
      <c r="I19" s="34" t="s">
        <v>347</v>
      </c>
    </row>
    <row r="20" spans="1:9" s="3" customFormat="1" ht="45" x14ac:dyDescent="0.25">
      <c r="A20" s="43">
        <v>19</v>
      </c>
      <c r="B20" s="4"/>
      <c r="C20" s="4" t="s">
        <v>358</v>
      </c>
      <c r="D20" s="44" t="s">
        <v>359</v>
      </c>
      <c r="E20" s="4"/>
      <c r="F20" s="4" t="s">
        <v>240</v>
      </c>
      <c r="G20" s="4"/>
      <c r="H20" s="4" t="s">
        <v>356</v>
      </c>
      <c r="I20" s="4" t="s">
        <v>357</v>
      </c>
    </row>
    <row r="21" spans="1:9" s="3" customFormat="1" ht="30" x14ac:dyDescent="0.25">
      <c r="A21" s="49">
        <v>20</v>
      </c>
      <c r="B21" s="50"/>
      <c r="C21" s="50" t="s">
        <v>372</v>
      </c>
      <c r="D21" s="38" t="s">
        <v>352</v>
      </c>
      <c r="E21" s="50"/>
      <c r="F21" s="50" t="s">
        <v>373</v>
      </c>
      <c r="G21" s="50"/>
      <c r="H21" s="50" t="s">
        <v>371</v>
      </c>
      <c r="I21" s="50" t="s">
        <v>374</v>
      </c>
    </row>
    <row r="23" spans="1:9" x14ac:dyDescent="0.25">
      <c r="C23" s="48" t="s">
        <v>352</v>
      </c>
      <c r="D23" s="2">
        <f>COUNTIF(D2:D20, "fi")</f>
        <v>8</v>
      </c>
    </row>
    <row r="24" spans="1:9" x14ac:dyDescent="0.25">
      <c r="C24" s="48" t="s">
        <v>353</v>
      </c>
      <c r="D24" s="47">
        <f>COUNTIF(D2:D20,"engl")</f>
        <v>5</v>
      </c>
    </row>
    <row r="25" spans="1:9" x14ac:dyDescent="0.25">
      <c r="D25" s="2">
        <f>SUM(D23:D24)</f>
        <v>13</v>
      </c>
    </row>
    <row r="27" spans="1:9" x14ac:dyDescent="0.25">
      <c r="D27" s="42"/>
      <c r="E27" s="39" t="s">
        <v>377</v>
      </c>
    </row>
  </sheetData>
  <sortState ref="B2:I12">
    <sortCondition ref="B2:B12"/>
    <sortCondition ref="C2:C1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Avoimet</vt:lpstr>
      <vt:lpstr>Varatut</vt:lpstr>
    </vt:vector>
  </TitlesOfParts>
  <Company>Aalto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Jari Aromaa</dc:creator>
  <cp:lastModifiedBy>Oksa Juha</cp:lastModifiedBy>
  <dcterms:created xsi:type="dcterms:W3CDTF">2017-01-12T12:28:01Z</dcterms:created>
  <dcterms:modified xsi:type="dcterms:W3CDTF">2019-02-13T12:52:30Z</dcterms:modified>
</cp:coreProperties>
</file>