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tus\opetus_kurssimateriaalit\CHEM_E4115_2019\"/>
    </mc:Choice>
  </mc:AlternateContent>
  <bookViews>
    <workbookView xWindow="0" yWindow="0" windowWidth="15525" windowHeight="11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31" i="1" s="1"/>
  <c r="H6" i="1" l="1"/>
  <c r="H8" i="1" s="1"/>
  <c r="H10" i="1" s="1"/>
  <c r="D14" i="1"/>
  <c r="C14" i="1"/>
  <c r="B14" i="1"/>
  <c r="D13" i="1"/>
  <c r="D12" i="1"/>
  <c r="D10" i="1"/>
  <c r="C13" i="1"/>
  <c r="B13" i="1"/>
  <c r="B18" i="1" s="1"/>
  <c r="B12" i="1"/>
  <c r="B10" i="1"/>
  <c r="B15" i="1" s="1"/>
  <c r="B11" i="1"/>
  <c r="B17" i="1" l="1"/>
  <c r="B16" i="1"/>
  <c r="H11" i="1"/>
  <c r="H13" i="1" s="1"/>
  <c r="H15" i="1" s="1"/>
  <c r="H16" i="1" s="1"/>
  <c r="H18" i="1" l="1"/>
  <c r="H21" i="1" l="1"/>
  <c r="H22" i="1" s="1"/>
  <c r="H24" i="1" s="1"/>
  <c r="H26" i="1" s="1"/>
  <c r="H27" i="1" s="1"/>
  <c r="H29" i="1" s="1"/>
</calcChain>
</file>

<file path=xl/sharedStrings.xml><?xml version="1.0" encoding="utf-8"?>
<sst xmlns="http://schemas.openxmlformats.org/spreadsheetml/2006/main" count="103" uniqueCount="36">
  <si>
    <t>Thursday</t>
  </si>
  <si>
    <t>Teacher</t>
  </si>
  <si>
    <t>Kari Laasonen</t>
  </si>
  <si>
    <t>Monday</t>
  </si>
  <si>
    <t>10:15-12:00</t>
  </si>
  <si>
    <t>Tuesday</t>
  </si>
  <si>
    <t>13:15-16:00</t>
  </si>
  <si>
    <t>Maria Sammalkorpi</t>
  </si>
  <si>
    <t>Molecular dynamics in practise</t>
  </si>
  <si>
    <t>Monte Carlo 1</t>
  </si>
  <si>
    <t>14:15-16:00</t>
  </si>
  <si>
    <t>Course outline</t>
  </si>
  <si>
    <t>Monte Carlo 2</t>
  </si>
  <si>
    <t>Computer class exercise</t>
  </si>
  <si>
    <t>Computer class exercise MD-1</t>
  </si>
  <si>
    <t>Computer class exercise MD-2</t>
  </si>
  <si>
    <t>Computer class exercise: MC</t>
  </si>
  <si>
    <t>Hartree-Fock equations and basis set</t>
  </si>
  <si>
    <t>Electronic properties, dipole moments, total charge</t>
  </si>
  <si>
    <t>Solvation models</t>
  </si>
  <si>
    <t>Correlation, CI, CC methods</t>
  </si>
  <si>
    <t>Friday</t>
  </si>
  <si>
    <t>12:15-14:00</t>
  </si>
  <si>
    <t xml:space="preserve"> </t>
  </si>
  <si>
    <t>Ab initio MD</t>
  </si>
  <si>
    <t>Computer class exercise MD-3</t>
  </si>
  <si>
    <t>Perturbation methods MP2. DFT</t>
  </si>
  <si>
    <t>Atomic total energy, optimization, transition states</t>
  </si>
  <si>
    <t>Introduction to classical modelling: force-fields</t>
  </si>
  <si>
    <t>and molecular dynamics</t>
  </si>
  <si>
    <t>Force-fields and molecular dynamics continues</t>
  </si>
  <si>
    <t>Free energy estimation, advanced molecular dynamics</t>
  </si>
  <si>
    <t>Monte Carlo simulations; general wrap-up</t>
  </si>
  <si>
    <t>Molecular modelling beyond molecular dynamics and</t>
  </si>
  <si>
    <t>CHEM-E4115 - Computational Chemistry I, 8.01.2019-8.02.2019</t>
  </si>
  <si>
    <t>Lecture / exercise 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</si>
</sst>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1" applyAlignment="1">
      <alignment vertical="center"/>
    </xf>
    <xf numFmtId="14" fontId="0" fillId="3" borderId="1" xfId="0" applyNumberFormat="1" applyFill="1" applyBorder="1"/>
    <xf numFmtId="0" fontId="0" fillId="3" borderId="1" xfId="0" applyFill="1" applyBorder="1"/>
    <xf numFmtId="0" fontId="0" fillId="3" borderId="3" xfId="0" applyFill="1" applyBorder="1"/>
    <xf numFmtId="0" fontId="3" fillId="0" borderId="0" xfId="0" applyFont="1"/>
    <xf numFmtId="14" fontId="4" fillId="3" borderId="1" xfId="0" applyNumberFormat="1" applyFont="1" applyFill="1" applyBorder="1"/>
    <xf numFmtId="0" fontId="4" fillId="3" borderId="1" xfId="0" applyFont="1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10" xfId="0" applyFill="1" applyBorder="1"/>
    <xf numFmtId="14" fontId="0" fillId="2" borderId="2" xfId="0" applyNumberFormat="1" applyFill="1" applyBorder="1"/>
    <xf numFmtId="0" fontId="0" fillId="2" borderId="2" xfId="0" applyFill="1" applyBorder="1"/>
    <xf numFmtId="14" fontId="0" fillId="3" borderId="8" xfId="0" applyNumberFormat="1" applyFill="1" applyBorder="1"/>
    <xf numFmtId="0" fontId="0" fillId="3" borderId="2" xfId="0" applyFill="1" applyBorder="1"/>
    <xf numFmtId="14" fontId="0" fillId="2" borderId="1" xfId="0" applyNumberFormat="1" applyFill="1" applyBorder="1"/>
    <xf numFmtId="14" fontId="0" fillId="2" borderId="3" xfId="0" applyNumberFormat="1" applyFill="1" applyBorder="1"/>
    <xf numFmtId="0" fontId="0" fillId="2" borderId="3" xfId="0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4" fontId="0" fillId="4" borderId="1" xfId="0" applyNumberFormat="1" applyFill="1" applyBorder="1"/>
    <xf numFmtId="0" fontId="0" fillId="4" borderId="1" xfId="0" applyFill="1" applyBorder="1"/>
    <xf numFmtId="14" fontId="0" fillId="4" borderId="2" xfId="0" applyNumberFormat="1" applyFill="1" applyBorder="1"/>
    <xf numFmtId="0" fontId="0" fillId="4" borderId="2" xfId="0" applyFill="1" applyBorder="1"/>
    <xf numFmtId="0" fontId="0" fillId="4" borderId="0" xfId="0" applyFill="1"/>
    <xf numFmtId="0" fontId="0" fillId="4" borderId="4" xfId="0" applyFill="1" applyBorder="1"/>
    <xf numFmtId="0" fontId="0" fillId="4" borderId="5" xfId="0" applyFill="1" applyBorder="1"/>
    <xf numFmtId="14" fontId="0" fillId="5" borderId="4" xfId="0" applyNumberFormat="1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0" xfId="0" applyFill="1"/>
    <xf numFmtId="0" fontId="0" fillId="5" borderId="7" xfId="0" applyFill="1" applyBorder="1"/>
    <xf numFmtId="0" fontId="0" fillId="5" borderId="9" xfId="0" applyFill="1" applyBorder="1"/>
    <xf numFmtId="0" fontId="5" fillId="5" borderId="6" xfId="0" applyFont="1" applyFill="1" applyBorder="1"/>
    <xf numFmtId="0" fontId="0" fillId="5" borderId="3" xfId="0" applyFill="1" applyBorder="1"/>
    <xf numFmtId="14" fontId="0" fillId="2" borderId="4" xfId="0" applyNumberFormat="1" applyFill="1" applyBorder="1"/>
    <xf numFmtId="0" fontId="0" fillId="5" borderId="1" xfId="0" applyFill="1" applyBorder="1"/>
    <xf numFmtId="0" fontId="0" fillId="5" borderId="4" xfId="0" applyFill="1" applyBorder="1"/>
    <xf numFmtId="14" fontId="0" fillId="5" borderId="1" xfId="0" applyNumberFormat="1" applyFill="1" applyBorder="1"/>
    <xf numFmtId="14" fontId="0" fillId="5" borderId="2" xfId="0" applyNumberFormat="1" applyFill="1" applyBorder="1"/>
    <xf numFmtId="0" fontId="0" fillId="5" borderId="11" xfId="0" applyFill="1" applyBorder="1"/>
    <xf numFmtId="0" fontId="0" fillId="5" borderId="8" xfId="0" applyFill="1" applyBorder="1"/>
    <xf numFmtId="0" fontId="0" fillId="5" borderId="0" xfId="0" applyFill="1" applyBorder="1"/>
    <xf numFmtId="14" fontId="0" fillId="5" borderId="3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tabSelected="1" workbookViewId="0">
      <selection activeCell="P22" sqref="P22"/>
    </sheetView>
  </sheetViews>
  <sheetFormatPr defaultRowHeight="15" x14ac:dyDescent="0.25"/>
  <cols>
    <col min="2" max="2" width="11.28515625" customWidth="1"/>
    <col min="3" max="3" width="11.7109375" customWidth="1"/>
    <col min="4" max="4" width="13.42578125" customWidth="1"/>
    <col min="5" max="5" width="51.5703125" customWidth="1"/>
    <col min="8" max="8" width="0" hidden="1" customWidth="1"/>
  </cols>
  <sheetData>
    <row r="1" spans="2:8" ht="21" x14ac:dyDescent="0.35">
      <c r="B1" s="5" t="s">
        <v>34</v>
      </c>
    </row>
    <row r="2" spans="2:8" ht="21" x14ac:dyDescent="0.35">
      <c r="B2" s="5" t="s">
        <v>11</v>
      </c>
    </row>
    <row r="3" spans="2:8" x14ac:dyDescent="0.25">
      <c r="C3" s="1"/>
    </row>
    <row r="4" spans="2:8" x14ac:dyDescent="0.25">
      <c r="E4" t="s">
        <v>35</v>
      </c>
      <c r="F4" t="s">
        <v>1</v>
      </c>
    </row>
    <row r="5" spans="2:8" x14ac:dyDescent="0.25">
      <c r="B5" s="21">
        <v>43472</v>
      </c>
      <c r="C5" s="22" t="s">
        <v>3</v>
      </c>
      <c r="D5" s="22" t="s">
        <v>4</v>
      </c>
      <c r="E5" s="22" t="s">
        <v>27</v>
      </c>
      <c r="F5" s="22" t="s">
        <v>2</v>
      </c>
      <c r="G5" s="22"/>
      <c r="H5">
        <v>2</v>
      </c>
    </row>
    <row r="6" spans="2:8" x14ac:dyDescent="0.25">
      <c r="B6" s="21">
        <v>43473</v>
      </c>
      <c r="C6" s="22" t="s">
        <v>5</v>
      </c>
      <c r="D6" s="22" t="s">
        <v>4</v>
      </c>
      <c r="E6" s="22" t="s">
        <v>17</v>
      </c>
      <c r="F6" s="22" t="s">
        <v>2</v>
      </c>
      <c r="G6" s="22"/>
      <c r="H6">
        <f>H5+2</f>
        <v>4</v>
      </c>
    </row>
    <row r="7" spans="2:8" x14ac:dyDescent="0.25">
      <c r="B7" s="2">
        <v>43473</v>
      </c>
      <c r="C7" s="3" t="s">
        <v>5</v>
      </c>
      <c r="D7" s="3" t="s">
        <v>10</v>
      </c>
      <c r="E7" s="3" t="s">
        <v>13</v>
      </c>
      <c r="F7" s="3" t="s">
        <v>2</v>
      </c>
      <c r="G7" s="3"/>
      <c r="H7" t="s">
        <v>23</v>
      </c>
    </row>
    <row r="8" spans="2:8" x14ac:dyDescent="0.25">
      <c r="B8" s="21">
        <v>43475</v>
      </c>
      <c r="C8" s="22" t="s">
        <v>0</v>
      </c>
      <c r="D8" s="22" t="s">
        <v>6</v>
      </c>
      <c r="E8" s="22" t="s">
        <v>17</v>
      </c>
      <c r="F8" s="22" t="s">
        <v>2</v>
      </c>
      <c r="G8" s="22"/>
      <c r="H8">
        <f>H6+3</f>
        <v>7</v>
      </c>
    </row>
    <row r="9" spans="2:8" x14ac:dyDescent="0.25">
      <c r="B9" s="2">
        <v>43476</v>
      </c>
      <c r="C9" s="3" t="s">
        <v>21</v>
      </c>
      <c r="D9" s="3" t="s">
        <v>22</v>
      </c>
      <c r="E9" s="3" t="s">
        <v>13</v>
      </c>
      <c r="F9" s="3" t="s">
        <v>2</v>
      </c>
      <c r="G9" s="3"/>
    </row>
    <row r="10" spans="2:8" x14ac:dyDescent="0.25">
      <c r="B10" s="21">
        <f t="shared" ref="B10:B16" si="0">B5+7</f>
        <v>43479</v>
      </c>
      <c r="C10" s="22" t="s">
        <v>3</v>
      </c>
      <c r="D10" s="22" t="str">
        <f>D5</f>
        <v>10:15-12:00</v>
      </c>
      <c r="E10" s="22" t="s">
        <v>20</v>
      </c>
      <c r="F10" s="22" t="s">
        <v>2</v>
      </c>
      <c r="G10" s="22"/>
      <c r="H10">
        <f>H8+2</f>
        <v>9</v>
      </c>
    </row>
    <row r="11" spans="2:8" x14ac:dyDescent="0.25">
      <c r="B11" s="21">
        <f t="shared" si="0"/>
        <v>43480</v>
      </c>
      <c r="C11" s="22" t="s">
        <v>5</v>
      </c>
      <c r="D11" s="22" t="s">
        <v>4</v>
      </c>
      <c r="E11" s="22" t="s">
        <v>26</v>
      </c>
      <c r="F11" s="22" t="s">
        <v>2</v>
      </c>
      <c r="G11" s="22"/>
      <c r="H11">
        <f>H10+2</f>
        <v>11</v>
      </c>
    </row>
    <row r="12" spans="2:8" x14ac:dyDescent="0.25">
      <c r="B12" s="6">
        <f t="shared" si="0"/>
        <v>43480</v>
      </c>
      <c r="C12" s="7" t="s">
        <v>5</v>
      </c>
      <c r="D12" s="3" t="str">
        <f>D7</f>
        <v>14:15-16:00</v>
      </c>
      <c r="E12" s="3" t="s">
        <v>13</v>
      </c>
      <c r="F12" s="3" t="s">
        <v>2</v>
      </c>
      <c r="G12" s="3"/>
      <c r="H12" t="s">
        <v>23</v>
      </c>
    </row>
    <row r="13" spans="2:8" x14ac:dyDescent="0.25">
      <c r="B13" s="21">
        <f t="shared" si="0"/>
        <v>43482</v>
      </c>
      <c r="C13" s="22" t="str">
        <f>C8</f>
        <v>Thursday</v>
      </c>
      <c r="D13" s="22" t="str">
        <f>D8</f>
        <v>13:15-16:00</v>
      </c>
      <c r="E13" s="22" t="s">
        <v>18</v>
      </c>
      <c r="F13" s="22" t="s">
        <v>2</v>
      </c>
      <c r="G13" s="22"/>
      <c r="H13">
        <f>H11+3</f>
        <v>14</v>
      </c>
    </row>
    <row r="14" spans="2:8" x14ac:dyDescent="0.25">
      <c r="B14" s="2">
        <f t="shared" si="0"/>
        <v>43483</v>
      </c>
      <c r="C14" s="3" t="str">
        <f>C9</f>
        <v>Friday</v>
      </c>
      <c r="D14" s="3" t="str">
        <f>D9</f>
        <v>12:15-14:00</v>
      </c>
      <c r="E14" s="3" t="s">
        <v>13</v>
      </c>
      <c r="F14" s="3" t="s">
        <v>2</v>
      </c>
      <c r="G14" s="3"/>
      <c r="H14" t="s">
        <v>23</v>
      </c>
    </row>
    <row r="15" spans="2:8" x14ac:dyDescent="0.25">
      <c r="B15" s="23">
        <f t="shared" si="0"/>
        <v>43486</v>
      </c>
      <c r="C15" s="22" t="s">
        <v>3</v>
      </c>
      <c r="D15" s="24" t="s">
        <v>4</v>
      </c>
      <c r="E15" s="22" t="s">
        <v>19</v>
      </c>
      <c r="F15" s="24" t="s">
        <v>2</v>
      </c>
      <c r="G15" s="24"/>
      <c r="H15">
        <f>H13+2</f>
        <v>16</v>
      </c>
    </row>
    <row r="16" spans="2:8" x14ac:dyDescent="0.25">
      <c r="B16" s="23">
        <f t="shared" si="0"/>
        <v>43487</v>
      </c>
      <c r="C16" s="25" t="s">
        <v>5</v>
      </c>
      <c r="D16" s="24" t="s">
        <v>4</v>
      </c>
      <c r="E16" s="25" t="s">
        <v>24</v>
      </c>
      <c r="F16" s="26" t="s">
        <v>2</v>
      </c>
      <c r="G16" s="27"/>
      <c r="H16">
        <f>H15+2</f>
        <v>18</v>
      </c>
    </row>
    <row r="17" spans="2:8" x14ac:dyDescent="0.25">
      <c r="B17" s="14">
        <f>B11+7</f>
        <v>43487</v>
      </c>
      <c r="C17" s="15" t="s">
        <v>5</v>
      </c>
      <c r="D17" s="4" t="s">
        <v>10</v>
      </c>
      <c r="E17" s="3" t="s">
        <v>13</v>
      </c>
      <c r="F17" s="4" t="s">
        <v>2</v>
      </c>
      <c r="G17" s="4"/>
    </row>
    <row r="18" spans="2:8" x14ac:dyDescent="0.25">
      <c r="B18" s="28">
        <f>B13+7</f>
        <v>43489</v>
      </c>
      <c r="C18" s="29" t="s">
        <v>0</v>
      </c>
      <c r="D18" s="30" t="s">
        <v>6</v>
      </c>
      <c r="E18" s="31" t="s">
        <v>28</v>
      </c>
      <c r="F18" s="32" t="s">
        <v>7</v>
      </c>
      <c r="G18" s="33"/>
      <c r="H18">
        <f>H16+3</f>
        <v>21</v>
      </c>
    </row>
    <row r="19" spans="2:8" x14ac:dyDescent="0.25">
      <c r="B19" s="34"/>
      <c r="C19" s="35"/>
      <c r="D19" s="33"/>
      <c r="E19" s="31" t="s">
        <v>29</v>
      </c>
      <c r="F19" s="32"/>
      <c r="G19" s="33"/>
    </row>
    <row r="20" spans="2:8" x14ac:dyDescent="0.25">
      <c r="B20" s="36">
        <v>43490</v>
      </c>
      <c r="C20" s="18" t="s">
        <v>21</v>
      </c>
      <c r="D20" s="9" t="s">
        <v>22</v>
      </c>
      <c r="E20" s="9" t="s">
        <v>14</v>
      </c>
      <c r="F20" s="9" t="s">
        <v>7</v>
      </c>
      <c r="G20" s="9"/>
    </row>
    <row r="21" spans="2:8" x14ac:dyDescent="0.25">
      <c r="B21" s="28">
        <v>43493</v>
      </c>
      <c r="C21" s="31" t="s">
        <v>3</v>
      </c>
      <c r="D21" s="37" t="s">
        <v>4</v>
      </c>
      <c r="E21" s="29" t="s">
        <v>30</v>
      </c>
      <c r="F21" s="38" t="s">
        <v>7</v>
      </c>
      <c r="G21" s="30"/>
      <c r="H21">
        <f>H18+2</f>
        <v>23</v>
      </c>
    </row>
    <row r="22" spans="2:8" x14ac:dyDescent="0.25">
      <c r="B22" s="39">
        <v>43494</v>
      </c>
      <c r="C22" s="37" t="s">
        <v>5</v>
      </c>
      <c r="D22" s="37" t="s">
        <v>4</v>
      </c>
      <c r="E22" s="29" t="s">
        <v>8</v>
      </c>
      <c r="F22" s="37" t="s">
        <v>7</v>
      </c>
      <c r="G22" s="37"/>
      <c r="H22">
        <f>+H21+2</f>
        <v>25</v>
      </c>
    </row>
    <row r="23" spans="2:8" x14ac:dyDescent="0.25">
      <c r="B23" s="16">
        <v>43494</v>
      </c>
      <c r="C23" s="9" t="s">
        <v>5</v>
      </c>
      <c r="D23" s="9" t="s">
        <v>10</v>
      </c>
      <c r="E23" s="9" t="s">
        <v>15</v>
      </c>
      <c r="F23" s="9" t="s">
        <v>7</v>
      </c>
      <c r="G23" s="9"/>
    </row>
    <row r="24" spans="2:8" x14ac:dyDescent="0.25">
      <c r="B24" s="40">
        <v>43496</v>
      </c>
      <c r="C24" s="29" t="s">
        <v>0</v>
      </c>
      <c r="D24" s="29" t="s">
        <v>6</v>
      </c>
      <c r="E24" s="29" t="s">
        <v>31</v>
      </c>
      <c r="F24" s="38" t="s">
        <v>7</v>
      </c>
      <c r="G24" s="30"/>
      <c r="H24">
        <f>H22+3</f>
        <v>28</v>
      </c>
    </row>
    <row r="25" spans="2:8" x14ac:dyDescent="0.25">
      <c r="B25" s="16">
        <f>B20+7</f>
        <v>43497</v>
      </c>
      <c r="C25" s="9" t="s">
        <v>21</v>
      </c>
      <c r="D25" s="9" t="s">
        <v>22</v>
      </c>
      <c r="E25" s="9" t="s">
        <v>25</v>
      </c>
      <c r="F25" s="9" t="s">
        <v>7</v>
      </c>
      <c r="G25" s="9"/>
    </row>
    <row r="26" spans="2:8" x14ac:dyDescent="0.25">
      <c r="B26" s="39">
        <f>B21+7</f>
        <v>43500</v>
      </c>
      <c r="C26" s="35" t="s">
        <v>3</v>
      </c>
      <c r="D26" s="35" t="s">
        <v>4</v>
      </c>
      <c r="E26" s="35" t="s">
        <v>9</v>
      </c>
      <c r="F26" s="35" t="s">
        <v>7</v>
      </c>
      <c r="G26" s="35"/>
      <c r="H26">
        <f>H24+2</f>
        <v>30</v>
      </c>
    </row>
    <row r="27" spans="2:8" x14ac:dyDescent="0.25">
      <c r="B27" s="39">
        <f>B22+7</f>
        <v>43501</v>
      </c>
      <c r="C27" s="37" t="s">
        <v>5</v>
      </c>
      <c r="D27" s="37" t="s">
        <v>4</v>
      </c>
      <c r="E27" s="37" t="s">
        <v>12</v>
      </c>
      <c r="F27" s="37" t="s">
        <v>7</v>
      </c>
      <c r="G27" s="37"/>
      <c r="H27">
        <f>H26+2</f>
        <v>32</v>
      </c>
    </row>
    <row r="28" spans="2:8" x14ac:dyDescent="0.25">
      <c r="B28" s="12">
        <f>B23+7</f>
        <v>43501</v>
      </c>
      <c r="C28" s="13" t="s">
        <v>5</v>
      </c>
      <c r="D28" s="13" t="s">
        <v>10</v>
      </c>
      <c r="E28" s="13" t="s">
        <v>16</v>
      </c>
      <c r="F28" s="13" t="s">
        <v>7</v>
      </c>
      <c r="G28" s="13"/>
    </row>
    <row r="29" spans="2:8" x14ac:dyDescent="0.25">
      <c r="B29" s="40">
        <f>B24+7</f>
        <v>43503</v>
      </c>
      <c r="C29" s="30" t="s">
        <v>0</v>
      </c>
      <c r="D29" s="29" t="s">
        <v>6</v>
      </c>
      <c r="E29" s="29" t="s">
        <v>33</v>
      </c>
      <c r="F29" s="41" t="s">
        <v>7</v>
      </c>
      <c r="G29" s="30"/>
      <c r="H29">
        <f>H27+3</f>
        <v>35</v>
      </c>
    </row>
    <row r="30" spans="2:8" x14ac:dyDescent="0.25">
      <c r="B30" s="44"/>
      <c r="C30" s="33"/>
      <c r="D30" s="42"/>
      <c r="E30" s="42" t="s">
        <v>32</v>
      </c>
      <c r="F30" s="43"/>
      <c r="G30" s="33"/>
    </row>
    <row r="31" spans="2:8" x14ac:dyDescent="0.25">
      <c r="B31" s="17">
        <f>B25+7</f>
        <v>43504</v>
      </c>
      <c r="C31" s="9" t="s">
        <v>21</v>
      </c>
      <c r="D31" s="8" t="s">
        <v>22</v>
      </c>
      <c r="E31" s="9" t="s">
        <v>16</v>
      </c>
      <c r="F31" s="10" t="s">
        <v>7</v>
      </c>
      <c r="G31" s="11"/>
    </row>
    <row r="33" spans="2:7" x14ac:dyDescent="0.25">
      <c r="B33" s="19"/>
      <c r="C33" s="20"/>
      <c r="D33" s="20"/>
      <c r="E33" s="20"/>
      <c r="F33" s="20"/>
      <c r="G33" s="2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Sammalkorpi</dc:creator>
  <cp:lastModifiedBy>Sammalkorpi Maria</cp:lastModifiedBy>
  <cp:lastPrinted>2019-01-02T08:45:36Z</cp:lastPrinted>
  <dcterms:created xsi:type="dcterms:W3CDTF">2015-12-06T20:05:10Z</dcterms:created>
  <dcterms:modified xsi:type="dcterms:W3CDTF">2019-01-02T08:46:58Z</dcterms:modified>
</cp:coreProperties>
</file>