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lantti\Patentit-kurssi\"/>
    </mc:Choice>
  </mc:AlternateContent>
  <bookViews>
    <workbookView xWindow="0" yWindow="0" windowWidth="23040" windowHeight="921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6" i="1" l="1"/>
  <c r="A35" i="1"/>
  <c r="A34" i="1"/>
  <c r="A33" i="1"/>
  <c r="A32" i="1"/>
  <c r="A31" i="1"/>
  <c r="A30" i="1"/>
  <c r="A29" i="1"/>
  <c r="A27" i="1"/>
  <c r="A25" i="1"/>
  <c r="A24" i="1"/>
  <c r="A23" i="1"/>
  <c r="A22" i="1"/>
  <c r="A21" i="1"/>
  <c r="A20" i="1"/>
  <c r="A19" i="1"/>
  <c r="A18" i="1"/>
  <c r="A17" i="1"/>
  <c r="A15" i="1"/>
  <c r="A13" i="1"/>
  <c r="A12" i="1"/>
  <c r="A11" i="1"/>
  <c r="A10" i="1"/>
  <c r="A8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<sst xmlns="http://schemas.openxmlformats.org/spreadsheetml/2006/main" count="126" uniqueCount="16">
  <si>
    <t>Luento 1</t>
  </si>
  <si>
    <t>Luentopk</t>
  </si>
  <si>
    <t>Luento 2</t>
  </si>
  <si>
    <t>Luento 3</t>
  </si>
  <si>
    <t>Luento 4</t>
  </si>
  <si>
    <t>Luento 5</t>
  </si>
  <si>
    <t>Luento 6</t>
  </si>
  <si>
    <t>Luento 7</t>
  </si>
  <si>
    <t>Luento 8</t>
  </si>
  <si>
    <t>Luento 9</t>
  </si>
  <si>
    <t>Kertoja</t>
  </si>
  <si>
    <t>Harj. työ</t>
  </si>
  <si>
    <t>Tentti</t>
  </si>
  <si>
    <t>Arvosana</t>
  </si>
  <si>
    <t>68993B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</si>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</sst>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0"/>
      <color theme="1"/>
      <name val="Arial"/>
      <family val="2"/>
    </font>
    <font>
      <sz val="10"/>
      <color theme="1"/>
      <name val="Arial Unicode MS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tabSelected="1" workbookViewId="0"/>
  </sheetViews>
  <sheetFormatPr defaultRowHeight="13.2"/>
  <sheetData>
    <row r="1" spans="1:23">
      <c r="B1" t="s">
        <v>0</v>
      </c>
      <c r="C1" s="1" t="s">
        <v>1</v>
      </c>
      <c r="D1" s="1" t="s">
        <v>2</v>
      </c>
      <c r="E1" s="1" t="s">
        <v>1</v>
      </c>
      <c r="F1" s="1" t="s">
        <v>3</v>
      </c>
      <c r="G1" s="1" t="s">
        <v>1</v>
      </c>
      <c r="H1" s="1" t="s">
        <v>4</v>
      </c>
      <c r="I1" s="1" t="s">
        <v>1</v>
      </c>
      <c r="J1" s="1" t="s">
        <v>5</v>
      </c>
      <c r="K1" s="1" t="s">
        <v>1</v>
      </c>
      <c r="L1" s="1" t="s">
        <v>6</v>
      </c>
      <c r="M1" s="1" t="s">
        <v>1</v>
      </c>
      <c r="N1" s="1" t="s">
        <v>7</v>
      </c>
      <c r="O1" s="1" t="s">
        <v>1</v>
      </c>
      <c r="P1" s="1" t="s">
        <v>8</v>
      </c>
      <c r="Q1" s="1" t="s">
        <v>1</v>
      </c>
      <c r="R1" s="1" t="s">
        <v>9</v>
      </c>
      <c r="S1" s="1" t="s">
        <v>1</v>
      </c>
      <c r="T1" s="1" t="s">
        <v>10</v>
      </c>
      <c r="U1" s="1" t="s">
        <v>11</v>
      </c>
      <c r="V1" s="1" t="s">
        <v>12</v>
      </c>
      <c r="W1" s="1" t="s">
        <v>13</v>
      </c>
    </row>
    <row r="2" spans="1:23">
      <c r="A2" s="2" t="str">
        <f>"595599"</f>
        <v>595599</v>
      </c>
      <c r="B2" s="3" t="s">
        <v>15</v>
      </c>
      <c r="C2" s="3" t="s">
        <v>15</v>
      </c>
      <c r="D2" s="3" t="s">
        <v>15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>
      <c r="A3" s="2" t="str">
        <f>"428527"</f>
        <v>428527</v>
      </c>
      <c r="B3" s="3" t="s">
        <v>15</v>
      </c>
      <c r="C3" s="3" t="s">
        <v>15</v>
      </c>
      <c r="D3" s="3" t="s">
        <v>15</v>
      </c>
      <c r="E3" s="3" t="s">
        <v>15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>
      <c r="A4" s="2" t="str">
        <f>"428556"</f>
        <v>428556</v>
      </c>
      <c r="B4" s="3" t="s">
        <v>15</v>
      </c>
      <c r="C4" s="3" t="s">
        <v>15</v>
      </c>
      <c r="D4" s="3" t="s">
        <v>15</v>
      </c>
      <c r="E4" s="3" t="s">
        <v>15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>
      <c r="A5" s="2" t="str">
        <f>"633833"</f>
        <v>633833</v>
      </c>
      <c r="B5" s="3" t="s">
        <v>15</v>
      </c>
      <c r="C5" s="3" t="s">
        <v>15</v>
      </c>
      <c r="D5" s="3" t="s">
        <v>15</v>
      </c>
      <c r="E5" s="3" t="s">
        <v>15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>
      <c r="A6" s="2" t="str">
        <f>"291194"</f>
        <v>291194</v>
      </c>
      <c r="B6" s="3" t="s">
        <v>15</v>
      </c>
      <c r="C6" s="3" t="s">
        <v>15</v>
      </c>
      <c r="D6" s="3" t="s">
        <v>15</v>
      </c>
      <c r="E6" s="3" t="s">
        <v>15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>
      <c r="A7" s="2">
        <v>525349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>
      <c r="A8" s="2" t="str">
        <f>"473682"</f>
        <v>473682</v>
      </c>
      <c r="B8" s="3" t="s">
        <v>15</v>
      </c>
      <c r="C8" s="3" t="s">
        <v>15</v>
      </c>
      <c r="D8" s="3" t="s">
        <v>15</v>
      </c>
      <c r="E8" s="3" t="s">
        <v>15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>
      <c r="A9" s="2" t="s">
        <v>14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>
      <c r="A10" s="2" t="str">
        <f>"525585"</f>
        <v>525585</v>
      </c>
      <c r="B10" s="3" t="s">
        <v>15</v>
      </c>
      <c r="C10" s="3" t="s">
        <v>15</v>
      </c>
      <c r="D10" s="3" t="s">
        <v>15</v>
      </c>
      <c r="E10" s="3" t="s">
        <v>15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>
      <c r="A11" s="2" t="str">
        <f>"633778"</f>
        <v>633778</v>
      </c>
      <c r="B11" s="3" t="s">
        <v>15</v>
      </c>
      <c r="C11" s="3" t="s">
        <v>15</v>
      </c>
      <c r="D11" s="3" t="s">
        <v>15</v>
      </c>
      <c r="E11" s="3" t="s">
        <v>15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>
      <c r="A12" s="2" t="str">
        <f>"355894"</f>
        <v>355894</v>
      </c>
      <c r="B12" s="3" t="s">
        <v>15</v>
      </c>
      <c r="C12" s="3" t="s">
        <v>15</v>
      </c>
      <c r="D12" s="3" t="s">
        <v>15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>
      <c r="A13" s="2" t="str">
        <f>"429623"</f>
        <v>429623</v>
      </c>
      <c r="B13" s="3"/>
      <c r="C13" s="3"/>
      <c r="D13" s="3" t="s">
        <v>15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>
      <c r="A14" s="2">
        <v>353582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>
      <c r="A15" s="2" t="str">
        <f>"477222"</f>
        <v>477222</v>
      </c>
      <c r="B15" s="3" t="s">
        <v>15</v>
      </c>
      <c r="C15" s="3" t="s">
        <v>15</v>
      </c>
      <c r="D15" s="3" t="s">
        <v>15</v>
      </c>
      <c r="E15" s="3" t="s">
        <v>15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>
      <c r="A16" s="2">
        <v>549260</v>
      </c>
      <c r="B16" s="3" t="s">
        <v>15</v>
      </c>
      <c r="C16" s="3" t="s">
        <v>15</v>
      </c>
      <c r="D16" s="3" t="s">
        <v>15</v>
      </c>
      <c r="E16" s="3" t="s">
        <v>15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3">
      <c r="A17" s="2" t="str">
        <f>"719003"</f>
        <v>719003</v>
      </c>
      <c r="B17" s="3" t="s">
        <v>15</v>
      </c>
      <c r="C17" s="3"/>
      <c r="D17" s="3" t="s">
        <v>15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3">
      <c r="A18" s="2" t="str">
        <f>"719207"</f>
        <v>719207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3">
      <c r="A19" s="2" t="str">
        <f>"593245"</f>
        <v>593245</v>
      </c>
      <c r="B19" s="3" t="s">
        <v>15</v>
      </c>
      <c r="C19" s="3" t="s">
        <v>15</v>
      </c>
      <c r="D19" s="3" t="s">
        <v>15</v>
      </c>
      <c r="E19" s="3" t="s">
        <v>15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3">
      <c r="A20" s="2" t="str">
        <f>"350501"</f>
        <v>350501</v>
      </c>
      <c r="B20" s="3" t="s">
        <v>15</v>
      </c>
      <c r="C20" s="3"/>
      <c r="D20" s="3" t="s">
        <v>15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3">
      <c r="A21" s="2" t="str">
        <f>"529808"</f>
        <v>529808</v>
      </c>
      <c r="B21" s="3" t="s">
        <v>15</v>
      </c>
      <c r="C21" s="3" t="s">
        <v>15</v>
      </c>
      <c r="D21" s="3" t="s">
        <v>15</v>
      </c>
      <c r="E21" s="3" t="s">
        <v>15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3">
      <c r="A22" s="2" t="str">
        <f>"477549"</f>
        <v>477549</v>
      </c>
      <c r="B22" s="3" t="s">
        <v>15</v>
      </c>
      <c r="C22" s="3" t="s">
        <v>15</v>
      </c>
      <c r="D22" s="3" t="s">
        <v>15</v>
      </c>
      <c r="E22" s="3" t="s">
        <v>15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3">
      <c r="A23" s="2" t="str">
        <f>"350844"</f>
        <v>350844</v>
      </c>
      <c r="B23" s="3" t="s">
        <v>15</v>
      </c>
      <c r="C23" s="3" t="s">
        <v>15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3">
      <c r="A24" s="2" t="str">
        <f>"480361"</f>
        <v>480361</v>
      </c>
      <c r="B24" s="3" t="s">
        <v>15</v>
      </c>
      <c r="C24" s="3" t="s">
        <v>15</v>
      </c>
      <c r="D24" s="3" t="s">
        <v>15</v>
      </c>
      <c r="E24" s="3" t="s">
        <v>15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3">
      <c r="A25" s="2" t="str">
        <f>"83869D"</f>
        <v>83869D</v>
      </c>
      <c r="B25" s="3" t="s">
        <v>15</v>
      </c>
      <c r="C25" s="3" t="s">
        <v>15</v>
      </c>
      <c r="D25" s="3" t="s">
        <v>15</v>
      </c>
      <c r="E25" s="3" t="s">
        <v>15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3">
      <c r="A26" s="2">
        <v>698289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3">
      <c r="A27" s="2" t="str">
        <f>"351432"</f>
        <v>351432</v>
      </c>
      <c r="B27" s="3" t="s">
        <v>15</v>
      </c>
      <c r="C27" s="3" t="s">
        <v>15</v>
      </c>
      <c r="D27" s="3" t="s">
        <v>15</v>
      </c>
      <c r="E27" s="3" t="s">
        <v>15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3">
      <c r="A28" s="2">
        <v>354549</v>
      </c>
      <c r="B28" s="3" t="s">
        <v>15</v>
      </c>
      <c r="C28" s="3" t="s">
        <v>15</v>
      </c>
      <c r="D28" s="3" t="s">
        <v>15</v>
      </c>
      <c r="E28" s="3" t="s">
        <v>15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>
      <c r="A29" s="2" t="str">
        <f>"298388"</f>
        <v>298388</v>
      </c>
      <c r="B29" s="3" t="s">
        <v>15</v>
      </c>
      <c r="C29" s="3"/>
      <c r="D29" s="3" t="s">
        <v>15</v>
      </c>
      <c r="E29" s="3" t="s">
        <v>15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>
      <c r="A30" s="2" t="str">
        <f>"220026"</f>
        <v>220026</v>
      </c>
      <c r="B30" s="3" t="s">
        <v>15</v>
      </c>
      <c r="C30" s="3" t="s">
        <v>15</v>
      </c>
      <c r="D30" s="3" t="s">
        <v>15</v>
      </c>
      <c r="E30" s="3" t="s">
        <v>15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>
      <c r="A31" s="2" t="str">
        <f>"478124"</f>
        <v>478124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>
      <c r="A32" s="2" t="str">
        <f>"530567"</f>
        <v>530567</v>
      </c>
      <c r="B32" s="3" t="s">
        <v>15</v>
      </c>
      <c r="C32" s="3" t="s">
        <v>15</v>
      </c>
      <c r="D32" s="3" t="s">
        <v>15</v>
      </c>
      <c r="E32" s="3" t="s">
        <v>15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>
      <c r="A33" s="2" t="str">
        <f>"475732"</f>
        <v>475732</v>
      </c>
      <c r="B33" s="3" t="s">
        <v>15</v>
      </c>
      <c r="C33" s="3" t="s">
        <v>15</v>
      </c>
      <c r="D33" s="3" t="s">
        <v>15</v>
      </c>
      <c r="E33" s="3" t="s">
        <v>15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1:23">
      <c r="A34" s="2" t="str">
        <f>"427722"</f>
        <v>427722</v>
      </c>
      <c r="B34" s="3" t="s">
        <v>15</v>
      </c>
      <c r="C34" s="3" t="s">
        <v>15</v>
      </c>
      <c r="D34" s="3" t="s">
        <v>15</v>
      </c>
      <c r="E34" s="3" t="s">
        <v>15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>
      <c r="A35" s="2" t="str">
        <f>"660958"</f>
        <v>660958</v>
      </c>
      <c r="B35" s="3" t="s">
        <v>15</v>
      </c>
      <c r="C35" s="3" t="s">
        <v>15</v>
      </c>
      <c r="D35" s="3" t="s">
        <v>15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23">
      <c r="A36" s="2" t="str">
        <f>"734787"</f>
        <v>734787</v>
      </c>
      <c r="B36" s="3" t="s">
        <v>15</v>
      </c>
      <c r="C36" s="3" t="s">
        <v>15</v>
      </c>
      <c r="D36" s="3" t="s">
        <v>15</v>
      </c>
      <c r="E36" s="3" t="s">
        <v>15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Aalto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Kuosmanen Panu</dc:creator>
  <cp:lastModifiedBy>Kuosmanen Panu</cp:lastModifiedBy>
  <dcterms:created xsi:type="dcterms:W3CDTF">2019-01-09T12:10:30Z</dcterms:created>
  <dcterms:modified xsi:type="dcterms:W3CDTF">2019-01-23T11:26:54Z</dcterms:modified>
</cp:coreProperties>
</file>