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lantti\Patentit-kurssi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5" i="1"/>
  <c r="A34" i="1"/>
  <c r="A33" i="1"/>
  <c r="A32" i="1"/>
  <c r="A31" i="1"/>
  <c r="A30" i="1"/>
  <c r="A29" i="1"/>
  <c r="A27" i="1"/>
  <c r="A25" i="1"/>
  <c r="A24" i="1"/>
  <c r="A23" i="1"/>
  <c r="A22" i="1"/>
  <c r="A21" i="1"/>
  <c r="A20" i="1"/>
  <c r="A19" i="1"/>
  <c r="A18" i="1"/>
  <c r="A17" i="1"/>
  <c r="A15" i="1"/>
  <c r="A13" i="1"/>
  <c r="A12" i="1"/>
  <c r="A11" i="1"/>
  <c r="A10" i="1"/>
  <c r="A8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<sst xmlns="http://schemas.openxmlformats.org/spreadsheetml/2006/main" count="272" uniqueCount="16">
  <si>
    <t>Luento 1</t>
  </si>
  <si>
    <t>Luentopk</t>
  </si>
  <si>
    <t>Luento 2</t>
  </si>
  <si>
    <t>Luento 3</t>
  </si>
  <si>
    <t>Luento 4</t>
  </si>
  <si>
    <t>Luento 5</t>
  </si>
  <si>
    <t>Luento 6</t>
  </si>
  <si>
    <t>Luento 7</t>
  </si>
  <si>
    <t>Luento 8</t>
  </si>
  <si>
    <t>Luento 9</t>
  </si>
  <si>
    <t>Kertoja</t>
  </si>
  <si>
    <t>Harj. työ</t>
  </si>
  <si>
    <t>Tentti</t>
  </si>
  <si>
    <t>Arvosana</t>
  </si>
  <si>
    <t>68993B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</si>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</sst>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theme="1"/>
      <name val="Arial"/>
      <family val="2"/>
    </font>
    <font>
      <sz val="10"/>
      <color theme="1"/>
      <name val="Arial Unicode MS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B1" sqref="B1:C36"/>
    </sheetView>
  </sheetViews>
  <sheetFormatPr defaultRowHeight="13.2"/>
  <sheetData>
    <row r="1" spans="1:23">
      <c r="B1" t="s">
        <v>0</v>
      </c>
      <c r="C1" s="1" t="s">
        <v>1</v>
      </c>
      <c r="D1" s="1" t="s">
        <v>2</v>
      </c>
      <c r="E1" s="1" t="s">
        <v>1</v>
      </c>
      <c r="F1" s="1" t="s">
        <v>3</v>
      </c>
      <c r="G1" s="1" t="s">
        <v>1</v>
      </c>
      <c r="H1" s="1" t="s">
        <v>4</v>
      </c>
      <c r="I1" s="1" t="s">
        <v>1</v>
      </c>
      <c r="J1" s="1" t="s">
        <v>5</v>
      </c>
      <c r="K1" s="1" t="s">
        <v>1</v>
      </c>
      <c r="L1" s="1" t="s">
        <v>6</v>
      </c>
      <c r="M1" s="1" t="s">
        <v>1</v>
      </c>
      <c r="N1" s="1" t="s">
        <v>7</v>
      </c>
      <c r="O1" s="1" t="s">
        <v>1</v>
      </c>
      <c r="P1" s="1" t="s">
        <v>8</v>
      </c>
      <c r="Q1" s="1" t="s">
        <v>1</v>
      </c>
      <c r="R1" s="1" t="s">
        <v>9</v>
      </c>
      <c r="S1" s="1" t="s">
        <v>1</v>
      </c>
      <c r="T1" s="1" t="s">
        <v>10</v>
      </c>
      <c r="U1" s="1" t="s">
        <v>11</v>
      </c>
      <c r="V1" s="1" t="s">
        <v>12</v>
      </c>
      <c r="W1" s="1" t="s">
        <v>13</v>
      </c>
    </row>
    <row r="2" spans="1:23">
      <c r="A2" s="2" t="str">
        <f>"595599"</f>
        <v>595599</v>
      </c>
      <c r="B2" s="3" t="s">
        <v>15</v>
      </c>
      <c r="C2" s="3" t="s">
        <v>15</v>
      </c>
      <c r="D2" s="3" t="s">
        <v>15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2" t="str">
        <f>"428527"</f>
        <v>428527</v>
      </c>
      <c r="B3" s="3" t="s">
        <v>15</v>
      </c>
      <c r="C3" s="3" t="s">
        <v>15</v>
      </c>
      <c r="D3" s="3" t="s">
        <v>15</v>
      </c>
      <c r="E3" s="3" t="s">
        <v>15</v>
      </c>
      <c r="F3" s="3" t="s">
        <v>15</v>
      </c>
      <c r="G3" s="3" t="s">
        <v>15</v>
      </c>
      <c r="H3" s="3" t="s">
        <v>15</v>
      </c>
      <c r="I3" s="3" t="s">
        <v>15</v>
      </c>
      <c r="J3" s="3" t="s">
        <v>15</v>
      </c>
      <c r="K3" s="3" t="s">
        <v>15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2" t="str">
        <f>"428556"</f>
        <v>428556</v>
      </c>
      <c r="B4" s="3" t="s">
        <v>15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3" t="s">
        <v>15</v>
      </c>
      <c r="K4" s="3" t="s">
        <v>15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2" t="str">
        <f>"633833"</f>
        <v>633833</v>
      </c>
      <c r="B5" s="3" t="s">
        <v>15</v>
      </c>
      <c r="C5" s="3" t="s">
        <v>15</v>
      </c>
      <c r="D5" s="3" t="s">
        <v>15</v>
      </c>
      <c r="E5" s="3" t="s">
        <v>15</v>
      </c>
      <c r="F5" s="3" t="s">
        <v>15</v>
      </c>
      <c r="G5" s="3" t="s">
        <v>15</v>
      </c>
      <c r="H5" s="3" t="s">
        <v>15</v>
      </c>
      <c r="I5" s="3" t="s">
        <v>15</v>
      </c>
      <c r="J5" s="3" t="s">
        <v>15</v>
      </c>
      <c r="K5" s="3" t="s">
        <v>15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>
      <c r="A6" s="2" t="str">
        <f>"291194"</f>
        <v>291194</v>
      </c>
      <c r="B6" s="3" t="s">
        <v>15</v>
      </c>
      <c r="C6" s="3" t="s">
        <v>15</v>
      </c>
      <c r="D6" s="3" t="s">
        <v>15</v>
      </c>
      <c r="E6" s="3" t="s">
        <v>15</v>
      </c>
      <c r="F6" s="3"/>
      <c r="G6" s="3"/>
      <c r="H6" s="3" t="s">
        <v>15</v>
      </c>
      <c r="I6" s="3" t="s">
        <v>15</v>
      </c>
      <c r="J6" s="3" t="s">
        <v>15</v>
      </c>
      <c r="K6" s="3" t="s">
        <v>15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>
      <c r="A7" s="2">
        <v>525349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>
      <c r="A8" s="2" t="str">
        <f>"473682"</f>
        <v>473682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3" t="s">
        <v>15</v>
      </c>
      <c r="K8" s="3" t="s">
        <v>15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>
      <c r="A9" s="2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2" t="str">
        <f>"525585"</f>
        <v>525585</v>
      </c>
      <c r="B10" s="3" t="s">
        <v>15</v>
      </c>
      <c r="C10" s="3" t="s">
        <v>15</v>
      </c>
      <c r="D10" s="3" t="s">
        <v>15</v>
      </c>
      <c r="E10" s="3" t="s">
        <v>15</v>
      </c>
      <c r="F10" s="3" t="s">
        <v>15</v>
      </c>
      <c r="G10" s="3" t="s">
        <v>15</v>
      </c>
      <c r="H10" s="3"/>
      <c r="I10" s="3"/>
      <c r="J10" s="3" t="s">
        <v>15</v>
      </c>
      <c r="K10" s="3" t="s">
        <v>15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>
      <c r="A11" s="2" t="str">
        <f>"633778"</f>
        <v>633778</v>
      </c>
      <c r="B11" s="3" t="s">
        <v>15</v>
      </c>
      <c r="C11" s="3" t="s">
        <v>15</v>
      </c>
      <c r="D11" s="3" t="s">
        <v>15</v>
      </c>
      <c r="E11" s="3" t="s">
        <v>15</v>
      </c>
      <c r="F11" s="3" t="s">
        <v>15</v>
      </c>
      <c r="G11" s="3" t="s">
        <v>15</v>
      </c>
      <c r="H11" s="3" t="s">
        <v>15</v>
      </c>
      <c r="I11" s="3"/>
      <c r="J11" s="3" t="s">
        <v>15</v>
      </c>
      <c r="K11" s="3" t="s">
        <v>15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>
      <c r="A12" s="2" t="str">
        <f>"355894"</f>
        <v>355894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  <c r="K12" s="3" t="s">
        <v>15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2" t="str">
        <f>"429623"</f>
        <v>429623</v>
      </c>
      <c r="B13" s="3"/>
      <c r="C13" s="3"/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>
      <c r="A14" s="2">
        <v>353582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2" t="str">
        <f>"477222"</f>
        <v>477222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2">
        <v>549260</v>
      </c>
      <c r="B16" s="3" t="s">
        <v>15</v>
      </c>
      <c r="C16" s="3" t="s">
        <v>15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2" t="str">
        <f>"719003"</f>
        <v>719003</v>
      </c>
      <c r="B17" s="3" t="s">
        <v>15</v>
      </c>
      <c r="C17" s="3"/>
      <c r="D17" s="3" t="s">
        <v>15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2" t="str">
        <f>"719207"</f>
        <v>719207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2" t="str">
        <f>"593245"</f>
        <v>593245</v>
      </c>
      <c r="B19" s="3" t="s">
        <v>15</v>
      </c>
      <c r="C19" s="3" t="s">
        <v>15</v>
      </c>
      <c r="D19" s="3" t="s">
        <v>15</v>
      </c>
      <c r="E19" s="3" t="s">
        <v>15</v>
      </c>
      <c r="F19" s="3" t="s">
        <v>15</v>
      </c>
      <c r="G19" s="3" t="s">
        <v>15</v>
      </c>
      <c r="H19" s="3"/>
      <c r="I19" s="3"/>
      <c r="J19" s="3" t="s">
        <v>15</v>
      </c>
      <c r="K19" s="3" t="s">
        <v>15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2" t="str">
        <f>"350501"</f>
        <v>350501</v>
      </c>
      <c r="B20" s="3" t="s">
        <v>15</v>
      </c>
      <c r="C20" s="3"/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2" t="str">
        <f>"529808"</f>
        <v>529808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  <c r="K21" s="3" t="s">
        <v>15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2" t="str">
        <f>"477549"</f>
        <v>477549</v>
      </c>
      <c r="B22" s="3" t="s">
        <v>15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2" t="str">
        <f>"350844"</f>
        <v>350844</v>
      </c>
      <c r="B23" s="3" t="s">
        <v>15</v>
      </c>
      <c r="C23" s="3" t="s">
        <v>15</v>
      </c>
      <c r="D23" s="3"/>
      <c r="E23" s="3"/>
      <c r="F23" s="3" t="s">
        <v>15</v>
      </c>
      <c r="G23" s="3" t="s">
        <v>15</v>
      </c>
      <c r="H23" s="3" t="s">
        <v>15</v>
      </c>
      <c r="I23" s="3" t="s">
        <v>15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2" t="str">
        <f>"480361"</f>
        <v>480361</v>
      </c>
      <c r="B24" s="3" t="s">
        <v>15</v>
      </c>
      <c r="C24" s="3" t="s">
        <v>15</v>
      </c>
      <c r="D24" s="3" t="s">
        <v>15</v>
      </c>
      <c r="E24" s="3" t="s">
        <v>15</v>
      </c>
      <c r="F24" s="3"/>
      <c r="G24" s="3"/>
      <c r="H24" s="3" t="s">
        <v>15</v>
      </c>
      <c r="I24" s="3" t="s">
        <v>15</v>
      </c>
      <c r="J24" s="3" t="s">
        <v>15</v>
      </c>
      <c r="K24" s="3" t="s">
        <v>15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2" t="str">
        <f>"83869D"</f>
        <v>83869D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3" t="s">
        <v>15</v>
      </c>
      <c r="K25" s="3" t="s">
        <v>15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2">
        <v>698289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>
      <c r="A27" s="2" t="str">
        <f>"351432"</f>
        <v>351432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3" t="s">
        <v>15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>
      <c r="A28" s="2">
        <v>354549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/>
      <c r="I28" s="3"/>
      <c r="J28" s="3" t="s">
        <v>15</v>
      </c>
      <c r="K28" s="3" t="s">
        <v>15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>
      <c r="A29" s="2" t="str">
        <f>"298388"</f>
        <v>298388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3" t="s">
        <v>15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>
      <c r="A30" s="2" t="str">
        <f>"220026"</f>
        <v>220026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3" t="s">
        <v>15</v>
      </c>
      <c r="J30" s="3" t="s">
        <v>15</v>
      </c>
      <c r="K30" s="3" t="s">
        <v>15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>
      <c r="A31" s="2" t="str">
        <f>"478124"</f>
        <v>478124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>
      <c r="A32" s="2" t="str">
        <f>"530567"</f>
        <v>530567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3" t="s">
        <v>15</v>
      </c>
      <c r="K32" s="3" t="s">
        <v>15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>
      <c r="A33" s="2" t="str">
        <f>"475732"</f>
        <v>475732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3" t="s">
        <v>15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>
      <c r="A34" s="2" t="str">
        <f>"427722"</f>
        <v>427722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3" t="s">
        <v>15</v>
      </c>
      <c r="K34" s="3" t="s">
        <v>15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>
      <c r="A35" s="2" t="str">
        <f>"660958"</f>
        <v>660958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  <c r="J35" s="3" t="s">
        <v>15</v>
      </c>
      <c r="K35" s="3" t="s">
        <v>15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>
      <c r="A36" s="2" t="str">
        <f>"734787"</f>
        <v>734787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3" t="s">
        <v>15</v>
      </c>
      <c r="K36" s="3" t="s">
        <v>15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dcterms:created xsi:type="dcterms:W3CDTF">2019-01-09T12:10:30Z</dcterms:created>
  <dcterms:modified xsi:type="dcterms:W3CDTF">2019-02-13T10:30:04Z</dcterms:modified>
</cp:coreProperties>
</file>