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lantti\Patentit-kurssi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5" i="1"/>
  <c r="A34" i="1"/>
  <c r="A33" i="1"/>
  <c r="A32" i="1"/>
  <c r="A31" i="1"/>
  <c r="A30" i="1"/>
  <c r="A29" i="1"/>
  <c r="A27" i="1"/>
  <c r="A25" i="1"/>
  <c r="A24" i="1"/>
  <c r="A23" i="1"/>
  <c r="A22" i="1"/>
  <c r="A21" i="1"/>
  <c r="A20" i="1"/>
  <c r="A19" i="1"/>
  <c r="A18" i="1"/>
  <c r="A17" i="1"/>
  <c r="A15" i="1"/>
  <c r="A13" i="1"/>
  <c r="A12" i="1"/>
  <c r="A11" i="1"/>
  <c r="A10" i="1"/>
  <c r="A8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<sst xmlns="http://schemas.openxmlformats.org/spreadsheetml/2006/main" count="427" uniqueCount="16">
  <si>
    <t>Luento 1</t>
  </si>
  <si>
    <t>Luentopk</t>
  </si>
  <si>
    <t>Luento 2</t>
  </si>
  <si>
    <t>Luento 3</t>
  </si>
  <si>
    <t>Luento 4</t>
  </si>
  <si>
    <t>Luento 5</t>
  </si>
  <si>
    <t>Luento 6</t>
  </si>
  <si>
    <t>Luento 7</t>
  </si>
  <si>
    <t>Luento 8</t>
  </si>
  <si>
    <t>Luento 9</t>
  </si>
  <si>
    <t>Kertoja</t>
  </si>
  <si>
    <t>Harj. työ</t>
  </si>
  <si>
    <t>Tentti</t>
  </si>
  <si>
    <t>Arvosana</t>
  </si>
  <si>
    <t>68993B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</si>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</sst>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theme="1"/>
      <name val="Arial"/>
      <family val="2"/>
    </font>
    <font>
      <sz val="10"/>
      <color theme="1"/>
      <name val="Arial Unicode MS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B1" sqref="B1:C36"/>
    </sheetView>
  </sheetViews>
  <sheetFormatPr defaultRowHeight="13.2"/>
  <sheetData>
    <row r="1" spans="1:23">
      <c r="B1" t="s">
        <v>0</v>
      </c>
      <c r="C1" s="1" t="s">
        <v>1</v>
      </c>
      <c r="D1" s="1" t="s">
        <v>2</v>
      </c>
      <c r="E1" s="1" t="s">
        <v>1</v>
      </c>
      <c r="F1" s="1" t="s">
        <v>3</v>
      </c>
      <c r="G1" s="1" t="s">
        <v>1</v>
      </c>
      <c r="H1" s="1" t="s">
        <v>4</v>
      </c>
      <c r="I1" s="1" t="s">
        <v>1</v>
      </c>
      <c r="J1" s="1" t="s">
        <v>5</v>
      </c>
      <c r="K1" s="1" t="s">
        <v>1</v>
      </c>
      <c r="L1" s="1" t="s">
        <v>6</v>
      </c>
      <c r="M1" s="1" t="s">
        <v>1</v>
      </c>
      <c r="N1" s="1" t="s">
        <v>7</v>
      </c>
      <c r="O1" s="1" t="s">
        <v>1</v>
      </c>
      <c r="P1" s="1" t="s">
        <v>8</v>
      </c>
      <c r="Q1" s="1" t="s">
        <v>1</v>
      </c>
      <c r="R1" s="1" t="s">
        <v>9</v>
      </c>
      <c r="S1" s="1" t="s">
        <v>1</v>
      </c>
      <c r="T1" s="1" t="s">
        <v>10</v>
      </c>
      <c r="U1" s="1" t="s">
        <v>11</v>
      </c>
      <c r="V1" s="1" t="s">
        <v>12</v>
      </c>
      <c r="W1" s="1" t="s">
        <v>13</v>
      </c>
    </row>
    <row r="2" spans="1:23">
      <c r="A2" s="2" t="str">
        <f>"595599"</f>
        <v>595599</v>
      </c>
      <c r="B2" s="3" t="s">
        <v>15</v>
      </c>
      <c r="C2" s="3" t="s">
        <v>15</v>
      </c>
      <c r="D2" s="3" t="s">
        <v>15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2" t="str">
        <f>"428527"</f>
        <v>428527</v>
      </c>
      <c r="B3" s="3" t="s">
        <v>15</v>
      </c>
      <c r="C3" s="3" t="s">
        <v>15</v>
      </c>
      <c r="D3" s="3" t="s">
        <v>15</v>
      </c>
      <c r="E3" s="3" t="s">
        <v>15</v>
      </c>
      <c r="F3" s="3" t="s">
        <v>15</v>
      </c>
      <c r="G3" s="3" t="s">
        <v>15</v>
      </c>
      <c r="H3" s="3" t="s">
        <v>15</v>
      </c>
      <c r="I3" s="3" t="s">
        <v>15</v>
      </c>
      <c r="J3" s="3" t="s">
        <v>15</v>
      </c>
      <c r="K3" s="3" t="s">
        <v>15</v>
      </c>
      <c r="L3" s="3" t="s">
        <v>15</v>
      </c>
      <c r="M3" s="3" t="s">
        <v>15</v>
      </c>
      <c r="N3" s="3" t="s">
        <v>15</v>
      </c>
      <c r="O3" s="3" t="s">
        <v>15</v>
      </c>
      <c r="P3" s="3" t="s">
        <v>15</v>
      </c>
      <c r="Q3" s="3" t="s">
        <v>15</v>
      </c>
      <c r="R3" s="3" t="s">
        <v>15</v>
      </c>
      <c r="S3" s="3"/>
      <c r="T3" s="3">
        <v>8</v>
      </c>
      <c r="U3" s="3"/>
      <c r="V3" s="3"/>
      <c r="W3" s="3"/>
    </row>
    <row r="4" spans="1:23">
      <c r="A4" s="2" t="str">
        <f>"428556"</f>
        <v>428556</v>
      </c>
      <c r="B4" s="3" t="s">
        <v>15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3" t="s">
        <v>15</v>
      </c>
      <c r="K4" s="3" t="s">
        <v>15</v>
      </c>
      <c r="L4" s="3" t="s">
        <v>15</v>
      </c>
      <c r="M4" s="3" t="s">
        <v>15</v>
      </c>
      <c r="N4" s="3" t="s">
        <v>15</v>
      </c>
      <c r="O4" s="3" t="s">
        <v>15</v>
      </c>
      <c r="P4" s="3" t="s">
        <v>15</v>
      </c>
      <c r="Q4" s="3" t="s">
        <v>15</v>
      </c>
      <c r="R4" s="3" t="s">
        <v>15</v>
      </c>
      <c r="S4" s="3"/>
      <c r="T4" s="3">
        <v>8</v>
      </c>
      <c r="U4" s="3"/>
      <c r="V4" s="3"/>
      <c r="W4" s="3"/>
    </row>
    <row r="5" spans="1:23">
      <c r="A5" s="2" t="str">
        <f>"633833"</f>
        <v>633833</v>
      </c>
      <c r="B5" s="3" t="s">
        <v>15</v>
      </c>
      <c r="C5" s="3" t="s">
        <v>15</v>
      </c>
      <c r="D5" s="3" t="s">
        <v>15</v>
      </c>
      <c r="E5" s="3" t="s">
        <v>15</v>
      </c>
      <c r="F5" s="3" t="s">
        <v>15</v>
      </c>
      <c r="G5" s="3" t="s">
        <v>15</v>
      </c>
      <c r="H5" s="3" t="s">
        <v>15</v>
      </c>
      <c r="I5" s="3" t="s">
        <v>15</v>
      </c>
      <c r="J5" s="3" t="s">
        <v>15</v>
      </c>
      <c r="K5" s="3" t="s">
        <v>15</v>
      </c>
      <c r="L5" s="3" t="s">
        <v>15</v>
      </c>
      <c r="M5" s="3" t="s">
        <v>15</v>
      </c>
      <c r="N5" s="3" t="s">
        <v>15</v>
      </c>
      <c r="O5" s="3" t="s">
        <v>15</v>
      </c>
      <c r="P5" s="3"/>
      <c r="Q5" s="3"/>
      <c r="R5" s="3" t="s">
        <v>15</v>
      </c>
      <c r="S5" s="3"/>
      <c r="T5" s="3">
        <v>7</v>
      </c>
      <c r="U5" s="3"/>
      <c r="V5" s="3"/>
      <c r="W5" s="3"/>
    </row>
    <row r="6" spans="1:23">
      <c r="A6" s="2" t="str">
        <f>"291194"</f>
        <v>291194</v>
      </c>
      <c r="B6" s="3" t="s">
        <v>15</v>
      </c>
      <c r="C6" s="3" t="s">
        <v>15</v>
      </c>
      <c r="D6" s="3" t="s">
        <v>15</v>
      </c>
      <c r="E6" s="3" t="s">
        <v>15</v>
      </c>
      <c r="F6" s="3"/>
      <c r="G6" s="3"/>
      <c r="H6" s="3" t="s">
        <v>15</v>
      </c>
      <c r="I6" s="3" t="s">
        <v>15</v>
      </c>
      <c r="J6" s="3" t="s">
        <v>15</v>
      </c>
      <c r="K6" s="3" t="s">
        <v>15</v>
      </c>
      <c r="L6" s="3" t="s">
        <v>15</v>
      </c>
      <c r="M6" s="3" t="s">
        <v>15</v>
      </c>
      <c r="N6" s="3"/>
      <c r="O6" s="3"/>
      <c r="P6" s="3"/>
      <c r="Q6" s="3"/>
      <c r="R6" s="3" t="s">
        <v>15</v>
      </c>
      <c r="S6" s="3" t="s">
        <v>15</v>
      </c>
      <c r="T6" s="3"/>
      <c r="U6" s="3"/>
      <c r="V6" s="3"/>
      <c r="W6" s="3"/>
    </row>
    <row r="7" spans="1:23">
      <c r="A7" s="2">
        <v>525349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>
      <c r="A8" s="2" t="str">
        <f>"473682"</f>
        <v>473682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3" t="s">
        <v>15</v>
      </c>
      <c r="K8" s="3" t="s">
        <v>15</v>
      </c>
      <c r="L8" s="3"/>
      <c r="M8" s="3"/>
      <c r="N8" s="3" t="s">
        <v>15</v>
      </c>
      <c r="O8" s="3" t="s">
        <v>15</v>
      </c>
      <c r="P8" s="3" t="s">
        <v>15</v>
      </c>
      <c r="Q8" s="3" t="s">
        <v>15</v>
      </c>
      <c r="R8" s="3" t="s">
        <v>15</v>
      </c>
      <c r="S8" s="3"/>
      <c r="T8" s="3">
        <v>7</v>
      </c>
      <c r="U8" s="3"/>
      <c r="V8" s="3"/>
      <c r="W8" s="3"/>
    </row>
    <row r="9" spans="1:23">
      <c r="A9" s="2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2" t="str">
        <f>"525585"</f>
        <v>525585</v>
      </c>
      <c r="B10" s="3" t="s">
        <v>15</v>
      </c>
      <c r="C10" s="3" t="s">
        <v>15</v>
      </c>
      <c r="D10" s="3" t="s">
        <v>15</v>
      </c>
      <c r="E10" s="3" t="s">
        <v>15</v>
      </c>
      <c r="F10" s="3" t="s">
        <v>15</v>
      </c>
      <c r="G10" s="3" t="s">
        <v>15</v>
      </c>
      <c r="H10" s="3"/>
      <c r="I10" s="3"/>
      <c r="J10" s="3" t="s">
        <v>15</v>
      </c>
      <c r="K10" s="3" t="s">
        <v>15</v>
      </c>
      <c r="L10" s="3" t="s">
        <v>15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>
      <c r="A11" s="2" t="str">
        <f>"633778"</f>
        <v>633778</v>
      </c>
      <c r="B11" s="3" t="s">
        <v>15</v>
      </c>
      <c r="C11" s="3" t="s">
        <v>15</v>
      </c>
      <c r="D11" s="3" t="s">
        <v>15</v>
      </c>
      <c r="E11" s="3" t="s">
        <v>15</v>
      </c>
      <c r="F11" s="3" t="s">
        <v>15</v>
      </c>
      <c r="G11" s="3" t="s">
        <v>15</v>
      </c>
      <c r="H11" s="3" t="s">
        <v>15</v>
      </c>
      <c r="I11" s="3"/>
      <c r="J11" s="3" t="s">
        <v>15</v>
      </c>
      <c r="K11" s="3" t="s">
        <v>15</v>
      </c>
      <c r="L11" s="3"/>
      <c r="M11" s="3"/>
      <c r="N11" s="3" t="s">
        <v>15</v>
      </c>
      <c r="O11" s="3" t="s">
        <v>15</v>
      </c>
      <c r="P11" s="3" t="s">
        <v>15</v>
      </c>
      <c r="Q11" s="3" t="s">
        <v>15</v>
      </c>
      <c r="R11" s="3" t="s">
        <v>15</v>
      </c>
      <c r="S11" s="3" t="s">
        <v>15</v>
      </c>
      <c r="T11" s="3">
        <v>7</v>
      </c>
      <c r="U11" s="3"/>
      <c r="V11" s="3"/>
      <c r="W11" s="3"/>
    </row>
    <row r="12" spans="1:23">
      <c r="A12" s="2" t="str">
        <f>"355894"</f>
        <v>355894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  <c r="K12" s="3" t="s">
        <v>15</v>
      </c>
      <c r="L12" s="3"/>
      <c r="M12" s="3"/>
      <c r="N12" s="3" t="s">
        <v>15</v>
      </c>
      <c r="O12" s="3" t="s">
        <v>15</v>
      </c>
      <c r="P12" s="3" t="s">
        <v>15</v>
      </c>
      <c r="Q12" s="3" t="s">
        <v>15</v>
      </c>
      <c r="R12" s="3"/>
      <c r="S12" s="3"/>
      <c r="T12" s="3">
        <v>7</v>
      </c>
      <c r="U12" s="3"/>
      <c r="V12" s="3"/>
      <c r="W12" s="3"/>
    </row>
    <row r="13" spans="1:23">
      <c r="A13" s="2" t="str">
        <f>"429623"</f>
        <v>429623</v>
      </c>
      <c r="B13" s="3"/>
      <c r="C13" s="3"/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"/>
      <c r="Q13" s="3"/>
      <c r="R13" s="3" t="s">
        <v>15</v>
      </c>
      <c r="S13" s="3" t="s">
        <v>15</v>
      </c>
      <c r="T13" s="3">
        <v>7</v>
      </c>
      <c r="U13" s="3"/>
      <c r="V13" s="3"/>
      <c r="W13" s="3"/>
    </row>
    <row r="14" spans="1:23">
      <c r="A14" s="2">
        <v>353582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2" t="str">
        <f>"477222"</f>
        <v>477222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  <c r="K15" s="3" t="s">
        <v>15</v>
      </c>
      <c r="L15" s="3" t="s">
        <v>15</v>
      </c>
      <c r="M15" s="3" t="s">
        <v>15</v>
      </c>
      <c r="N15" s="3" t="s">
        <v>15</v>
      </c>
      <c r="O15" s="3" t="s">
        <v>15</v>
      </c>
      <c r="P15" s="3" t="s">
        <v>15</v>
      </c>
      <c r="Q15" s="3" t="s">
        <v>15</v>
      </c>
      <c r="R15" s="3" t="s">
        <v>15</v>
      </c>
      <c r="S15" s="3"/>
      <c r="T15" s="3">
        <v>8</v>
      </c>
      <c r="U15" s="3"/>
      <c r="V15" s="3"/>
      <c r="W15" s="3"/>
    </row>
    <row r="16" spans="1:23">
      <c r="A16" s="2">
        <v>549260</v>
      </c>
      <c r="B16" s="3" t="s">
        <v>15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3" t="s">
        <v>15</v>
      </c>
      <c r="L16" s="3" t="s">
        <v>15</v>
      </c>
      <c r="M16" s="3" t="s">
        <v>15</v>
      </c>
      <c r="N16" s="3" t="s">
        <v>15</v>
      </c>
      <c r="O16" s="3" t="s">
        <v>15</v>
      </c>
      <c r="P16" s="3" t="s">
        <v>15</v>
      </c>
      <c r="Q16" s="3" t="s">
        <v>15</v>
      </c>
      <c r="R16" s="3" t="s">
        <v>15</v>
      </c>
      <c r="S16" s="3" t="s">
        <v>15</v>
      </c>
      <c r="T16" s="3">
        <v>9</v>
      </c>
      <c r="U16" s="3"/>
      <c r="V16" s="3"/>
      <c r="W16" s="3"/>
    </row>
    <row r="17" spans="1:23">
      <c r="A17" s="2" t="str">
        <f>"719003"</f>
        <v>719003</v>
      </c>
      <c r="B17" s="3" t="s">
        <v>15</v>
      </c>
      <c r="C17" s="3"/>
      <c r="D17" s="3" t="s">
        <v>15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2" t="str">
        <f>"719207"</f>
        <v>719207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2" t="str">
        <f>"593245"</f>
        <v>593245</v>
      </c>
      <c r="B19" s="3" t="s">
        <v>15</v>
      </c>
      <c r="C19" s="3" t="s">
        <v>15</v>
      </c>
      <c r="D19" s="3" t="s">
        <v>15</v>
      </c>
      <c r="E19" s="3" t="s">
        <v>15</v>
      </c>
      <c r="F19" s="3" t="s">
        <v>15</v>
      </c>
      <c r="G19" s="3" t="s">
        <v>15</v>
      </c>
      <c r="H19" s="3"/>
      <c r="I19" s="3"/>
      <c r="J19" s="3" t="s">
        <v>15</v>
      </c>
      <c r="K19" s="3" t="s">
        <v>15</v>
      </c>
      <c r="L19" s="3" t="s">
        <v>15</v>
      </c>
      <c r="M19" s="3" t="s">
        <v>15</v>
      </c>
      <c r="N19" s="3" t="s">
        <v>15</v>
      </c>
      <c r="O19" s="3" t="s">
        <v>15</v>
      </c>
      <c r="P19" s="3" t="s">
        <v>15</v>
      </c>
      <c r="Q19" s="3"/>
      <c r="R19" s="3"/>
      <c r="S19" s="3"/>
      <c r="T19" s="3"/>
      <c r="U19" s="3"/>
      <c r="V19" s="3"/>
      <c r="W19" s="3"/>
    </row>
    <row r="20" spans="1:23">
      <c r="A20" s="2" t="str">
        <f>"350501"</f>
        <v>350501</v>
      </c>
      <c r="B20" s="3" t="s">
        <v>15</v>
      </c>
      <c r="C20" s="3"/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3" t="s">
        <v>15</v>
      </c>
      <c r="L20" s="3" t="s">
        <v>15</v>
      </c>
      <c r="M20" s="3" t="s">
        <v>15</v>
      </c>
      <c r="N20" s="3" t="s">
        <v>15</v>
      </c>
      <c r="O20" s="3" t="s">
        <v>15</v>
      </c>
      <c r="P20" s="3" t="s">
        <v>15</v>
      </c>
      <c r="Q20" s="3"/>
      <c r="R20" s="3"/>
      <c r="S20" s="3"/>
      <c r="T20" s="3"/>
      <c r="U20" s="3"/>
      <c r="V20" s="3"/>
      <c r="W20" s="3"/>
    </row>
    <row r="21" spans="1:23">
      <c r="A21" s="2" t="str">
        <f>"529808"</f>
        <v>529808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  <c r="K21" s="3" t="s">
        <v>15</v>
      </c>
      <c r="L21" s="3" t="s">
        <v>15</v>
      </c>
      <c r="M21" s="3" t="s">
        <v>15</v>
      </c>
      <c r="N21" s="3" t="s">
        <v>15</v>
      </c>
      <c r="O21" s="3" t="s">
        <v>15</v>
      </c>
      <c r="P21" s="3" t="s">
        <v>15</v>
      </c>
      <c r="Q21" s="3" t="s">
        <v>15</v>
      </c>
      <c r="R21" s="3"/>
      <c r="S21" s="3"/>
      <c r="T21" s="3">
        <v>8</v>
      </c>
      <c r="U21" s="3"/>
      <c r="V21" s="3"/>
      <c r="W21" s="3"/>
    </row>
    <row r="22" spans="1:23">
      <c r="A22" s="2" t="str">
        <f>"477549"</f>
        <v>477549</v>
      </c>
      <c r="B22" s="3" t="s">
        <v>15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3"/>
      <c r="K22" s="3"/>
      <c r="L22" s="3" t="s">
        <v>15</v>
      </c>
      <c r="M22" s="3" t="s">
        <v>15</v>
      </c>
      <c r="N22" s="3" t="s">
        <v>15</v>
      </c>
      <c r="O22" s="3" t="s">
        <v>15</v>
      </c>
      <c r="P22" s="3" t="s">
        <v>15</v>
      </c>
      <c r="Q22" s="3" t="s">
        <v>15</v>
      </c>
      <c r="R22" s="3" t="s">
        <v>15</v>
      </c>
      <c r="S22" s="3" t="s">
        <v>15</v>
      </c>
      <c r="T22" s="3">
        <v>8</v>
      </c>
      <c r="U22" s="3"/>
      <c r="V22" s="3"/>
      <c r="W22" s="3"/>
    </row>
    <row r="23" spans="1:23">
      <c r="A23" s="2" t="str">
        <f>"350844"</f>
        <v>350844</v>
      </c>
      <c r="B23" s="3" t="s">
        <v>15</v>
      </c>
      <c r="C23" s="3" t="s">
        <v>15</v>
      </c>
      <c r="D23" s="3"/>
      <c r="E23" s="3"/>
      <c r="F23" s="3" t="s">
        <v>15</v>
      </c>
      <c r="G23" s="3" t="s">
        <v>15</v>
      </c>
      <c r="H23" s="3" t="s">
        <v>15</v>
      </c>
      <c r="I23" s="3" t="s">
        <v>15</v>
      </c>
      <c r="J23" s="3"/>
      <c r="K23" s="3"/>
      <c r="L23" s="3" t="s">
        <v>15</v>
      </c>
      <c r="M23" s="3" t="s">
        <v>15</v>
      </c>
      <c r="N23" s="3"/>
      <c r="O23" s="3"/>
      <c r="P23" s="3" t="s">
        <v>15</v>
      </c>
      <c r="Q23" s="3" t="s">
        <v>15</v>
      </c>
      <c r="R23" s="3" t="s">
        <v>15</v>
      </c>
      <c r="S23" s="3" t="s">
        <v>15</v>
      </c>
      <c r="T23" s="3"/>
      <c r="U23" s="3"/>
      <c r="V23" s="3"/>
      <c r="W23" s="3"/>
    </row>
    <row r="24" spans="1:23">
      <c r="A24" s="2" t="str">
        <f>"480361"</f>
        <v>480361</v>
      </c>
      <c r="B24" s="3" t="s">
        <v>15</v>
      </c>
      <c r="C24" s="3" t="s">
        <v>15</v>
      </c>
      <c r="D24" s="3" t="s">
        <v>15</v>
      </c>
      <c r="E24" s="3" t="s">
        <v>15</v>
      </c>
      <c r="F24" s="3"/>
      <c r="G24" s="3"/>
      <c r="H24" s="3" t="s">
        <v>15</v>
      </c>
      <c r="I24" s="3" t="s">
        <v>15</v>
      </c>
      <c r="J24" s="3" t="s">
        <v>15</v>
      </c>
      <c r="K24" s="3" t="s">
        <v>15</v>
      </c>
      <c r="L24" s="3" t="s">
        <v>15</v>
      </c>
      <c r="M24" s="3" t="s">
        <v>15</v>
      </c>
      <c r="N24" s="3"/>
      <c r="O24" s="3"/>
      <c r="P24" s="3" t="s">
        <v>15</v>
      </c>
      <c r="Q24" s="3" t="s">
        <v>15</v>
      </c>
      <c r="R24" s="3" t="s">
        <v>15</v>
      </c>
      <c r="S24" s="3" t="s">
        <v>15</v>
      </c>
      <c r="T24" s="3">
        <v>7</v>
      </c>
      <c r="U24" s="3"/>
      <c r="V24" s="3"/>
      <c r="W24" s="3"/>
    </row>
    <row r="25" spans="1:23">
      <c r="A25" s="2" t="str">
        <f>"83869D"</f>
        <v>83869D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3" t="s">
        <v>15</v>
      </c>
      <c r="K25" s="3" t="s">
        <v>15</v>
      </c>
      <c r="L25" s="3" t="s">
        <v>15</v>
      </c>
      <c r="M25" s="3" t="s">
        <v>15</v>
      </c>
      <c r="N25" s="3"/>
      <c r="O25" s="3"/>
      <c r="P25" s="3" t="s">
        <v>15</v>
      </c>
      <c r="Q25" s="3" t="s">
        <v>15</v>
      </c>
      <c r="R25" s="3"/>
      <c r="S25" s="3"/>
      <c r="T25" s="3">
        <v>7</v>
      </c>
      <c r="U25" s="3"/>
      <c r="V25" s="3"/>
      <c r="W25" s="3"/>
    </row>
    <row r="26" spans="1:23">
      <c r="A26" s="2">
        <v>698289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>
      <c r="A27" s="2" t="str">
        <f>"351432"</f>
        <v>351432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3" t="s">
        <v>15</v>
      </c>
      <c r="K27" s="3" t="s">
        <v>15</v>
      </c>
      <c r="L27" s="3" t="s">
        <v>15</v>
      </c>
      <c r="M27" s="3" t="s">
        <v>15</v>
      </c>
      <c r="N27" s="3"/>
      <c r="O27" s="3"/>
      <c r="P27" s="3" t="s">
        <v>15</v>
      </c>
      <c r="Q27" s="3" t="s">
        <v>15</v>
      </c>
      <c r="R27" s="3"/>
      <c r="S27" s="3"/>
      <c r="T27" s="3">
        <v>7</v>
      </c>
      <c r="U27" s="3"/>
      <c r="V27" s="3"/>
      <c r="W27" s="3"/>
    </row>
    <row r="28" spans="1:23">
      <c r="A28" s="2">
        <v>354549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/>
      <c r="I28" s="3"/>
      <c r="J28" s="3" t="s">
        <v>15</v>
      </c>
      <c r="K28" s="3" t="s">
        <v>15</v>
      </c>
      <c r="L28" s="3" t="s">
        <v>15</v>
      </c>
      <c r="M28" s="3" t="s">
        <v>15</v>
      </c>
      <c r="N28" s="3" t="s">
        <v>15</v>
      </c>
      <c r="O28" s="3" t="s">
        <v>15</v>
      </c>
      <c r="P28" s="3" t="s">
        <v>15</v>
      </c>
      <c r="Q28" s="3" t="s">
        <v>15</v>
      </c>
      <c r="R28" s="3" t="s">
        <v>15</v>
      </c>
      <c r="S28" s="3" t="s">
        <v>15</v>
      </c>
      <c r="T28" s="3">
        <v>8</v>
      </c>
      <c r="U28" s="3"/>
      <c r="V28" s="3"/>
      <c r="W28" s="3"/>
    </row>
    <row r="29" spans="1:23">
      <c r="A29" s="2" t="str">
        <f>"298388"</f>
        <v>298388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  <c r="K29" s="3"/>
      <c r="L29" s="3"/>
      <c r="M29" s="3"/>
      <c r="N29" s="3" t="s">
        <v>15</v>
      </c>
      <c r="O29" s="3" t="s">
        <v>15</v>
      </c>
      <c r="P29" s="3" t="s">
        <v>15</v>
      </c>
      <c r="Q29" s="3" t="s">
        <v>15</v>
      </c>
      <c r="R29" s="3" t="s">
        <v>15</v>
      </c>
      <c r="S29" s="3" t="s">
        <v>15</v>
      </c>
      <c r="T29" s="3">
        <v>8</v>
      </c>
      <c r="U29" s="3"/>
      <c r="V29" s="3"/>
      <c r="W29" s="3"/>
    </row>
    <row r="30" spans="1:23">
      <c r="A30" s="2" t="str">
        <f>"220026"</f>
        <v>220026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3" t="s">
        <v>15</v>
      </c>
      <c r="J30" s="3" t="s">
        <v>15</v>
      </c>
      <c r="K30" s="3" t="s">
        <v>15</v>
      </c>
      <c r="L30" s="3" t="s">
        <v>15</v>
      </c>
      <c r="M30" s="3" t="s">
        <v>15</v>
      </c>
      <c r="N30" s="3" t="s">
        <v>15</v>
      </c>
      <c r="O30" s="3" t="s">
        <v>15</v>
      </c>
      <c r="P30" s="3"/>
      <c r="Q30" s="3"/>
      <c r="R30" s="3" t="s">
        <v>15</v>
      </c>
      <c r="S30" s="3" t="s">
        <v>15</v>
      </c>
      <c r="T30" s="3">
        <v>8</v>
      </c>
      <c r="U30" s="3"/>
      <c r="V30" s="3"/>
      <c r="W30" s="3"/>
    </row>
    <row r="31" spans="1:23">
      <c r="A31" s="2" t="str">
        <f>"478124"</f>
        <v>478124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>
      <c r="A32" s="2" t="str">
        <f>"530567"</f>
        <v>530567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3" t="s">
        <v>15</v>
      </c>
      <c r="K32" s="3" t="s">
        <v>15</v>
      </c>
      <c r="L32" s="3" t="s">
        <v>15</v>
      </c>
      <c r="M32" s="3" t="s">
        <v>15</v>
      </c>
      <c r="N32" s="3" t="s">
        <v>15</v>
      </c>
      <c r="O32" s="3" t="s">
        <v>15</v>
      </c>
      <c r="P32" s="3"/>
      <c r="Q32" s="3"/>
      <c r="R32" s="3"/>
      <c r="S32" s="3"/>
      <c r="T32" s="3">
        <v>7</v>
      </c>
      <c r="U32" s="3"/>
      <c r="V32" s="3"/>
      <c r="W32" s="3"/>
    </row>
    <row r="33" spans="1:23">
      <c r="A33" s="2" t="str">
        <f>"475732"</f>
        <v>475732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3" t="s">
        <v>15</v>
      </c>
      <c r="K33" s="3" t="s">
        <v>15</v>
      </c>
      <c r="L33" s="3" t="s">
        <v>15</v>
      </c>
      <c r="M33" s="3" t="s">
        <v>15</v>
      </c>
      <c r="N33" s="3" t="s">
        <v>15</v>
      </c>
      <c r="O33" s="3" t="s">
        <v>15</v>
      </c>
      <c r="P33" s="3"/>
      <c r="Q33" s="3"/>
      <c r="R33" s="3"/>
      <c r="S33" s="3"/>
      <c r="T33" s="3">
        <v>7</v>
      </c>
      <c r="U33" s="3"/>
      <c r="V33" s="3"/>
      <c r="W33" s="3"/>
    </row>
    <row r="34" spans="1:23">
      <c r="A34" s="2" t="str">
        <f>"427722"</f>
        <v>427722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3" t="s">
        <v>15</v>
      </c>
      <c r="K34" s="3" t="s">
        <v>15</v>
      </c>
      <c r="L34" s="3" t="s">
        <v>15</v>
      </c>
      <c r="M34" s="3" t="s">
        <v>15</v>
      </c>
      <c r="N34" s="3" t="s">
        <v>15</v>
      </c>
      <c r="O34" s="3" t="s">
        <v>15</v>
      </c>
      <c r="P34" s="3" t="s">
        <v>15</v>
      </c>
      <c r="Q34" s="3" t="s">
        <v>15</v>
      </c>
      <c r="R34" s="3" t="s">
        <v>15</v>
      </c>
      <c r="S34" s="3"/>
      <c r="T34" s="3">
        <v>8</v>
      </c>
      <c r="U34" s="3"/>
      <c r="V34" s="3"/>
      <c r="W34" s="3"/>
    </row>
    <row r="35" spans="1:23">
      <c r="A35" s="2" t="str">
        <f>"660958"</f>
        <v>660958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  <c r="J35" s="3" t="s">
        <v>15</v>
      </c>
      <c r="K35" s="3" t="s">
        <v>15</v>
      </c>
      <c r="L35" s="3" t="s">
        <v>15</v>
      </c>
      <c r="M35" s="3" t="s">
        <v>15</v>
      </c>
      <c r="N35" s="3" t="s">
        <v>15</v>
      </c>
      <c r="O35" s="3" t="s">
        <v>15</v>
      </c>
      <c r="P35" s="3" t="s">
        <v>15</v>
      </c>
      <c r="Q35" s="3" t="s">
        <v>15</v>
      </c>
      <c r="R35" s="3" t="s">
        <v>15</v>
      </c>
      <c r="S35" s="3" t="s">
        <v>15</v>
      </c>
      <c r="T35" s="3">
        <v>9</v>
      </c>
      <c r="U35" s="3"/>
      <c r="V35" s="3"/>
      <c r="W35" s="3"/>
    </row>
    <row r="36" spans="1:23">
      <c r="A36" s="2" t="str">
        <f>"734787"</f>
        <v>734787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  <c r="K36" s="3" t="s">
        <v>15</v>
      </c>
      <c r="L36" s="3" t="s">
        <v>15</v>
      </c>
      <c r="M36" s="3"/>
      <c r="N36" s="3" t="s">
        <v>15</v>
      </c>
      <c r="O36" s="3" t="s">
        <v>15</v>
      </c>
      <c r="P36" s="3"/>
      <c r="Q36" s="3"/>
      <c r="R36" s="3"/>
      <c r="S36" s="3"/>
      <c r="T36" s="3"/>
      <c r="U36" s="3"/>
      <c r="V36" s="3"/>
      <c r="W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dcterms:created xsi:type="dcterms:W3CDTF">2019-01-09T12:10:30Z</dcterms:created>
  <dcterms:modified xsi:type="dcterms:W3CDTF">2019-03-22T07:50:30Z</dcterms:modified>
</cp:coreProperties>
</file>