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heikkij9\data\Documents\"/>
    </mc:Choice>
  </mc:AlternateContent>
  <bookViews>
    <workbookView xWindow="0" yWindow="0" windowWidth="28800" windowHeight="11400"/>
  </bookViews>
  <sheets>
    <sheet name="Osallistujat_30A03000_20190107" sheetId="1" r:id="rId1"/>
  </sheets>
  <calcPr calcId="162913"/>
</workbook>
</file>

<file path=xl/calcChain.xml><?xml version="1.0" encoding="utf-8"?>
<calcChain xmlns="http://schemas.openxmlformats.org/spreadsheetml/2006/main">
  <c r="A40" i="1" l="1"/>
  <c r="A39" i="1"/>
  <c r="A38" i="1"/>
  <c r="A37" i="1"/>
  <c r="A36" i="1"/>
  <c r="A35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4" i="1"/>
</calcChain>
</file>

<file path=xl/sharedStrings.xml><?xml version="1.0" encoding="utf-8"?>
<sst xmlns="http://schemas.openxmlformats.org/spreadsheetml/2006/main" count="11" uniqueCount="11">
  <si>
    <t>opisnro</t>
  </si>
  <si>
    <t>k33391</t>
  </si>
  <si>
    <t>Talousmatematiikan perusteet, loppukokeen 6.9.2019 tulokset</t>
  </si>
  <si>
    <t>Arvosanarajat ovat samat kuin välikokeilla tentittäessä.</t>
  </si>
  <si>
    <t>Yritin taas löytää kaikki pisteiden murusetkin. Tämän enempää ei löytynyt.</t>
  </si>
  <si>
    <t>Jos joku haluaa keskustella kurssista, kokeista, arvostelusta yms.</t>
  </si>
  <si>
    <t xml:space="preserve">olen tavattavissa sitä varten pe 7.6. klo 16-17 tieto- ja palvelujohtamisen laitoksella Ekonominaukio 1 2. krs. </t>
  </si>
  <si>
    <t xml:space="preserve"> 20.9.klo 16-17 Tieto-ja palvelujohtamisen laitoksella Ekonominaukio 1 2. krs.</t>
  </si>
  <si>
    <t>Sähköposti ei kuitenkaan sovi tällaiseen keskusteluun.</t>
  </si>
  <si>
    <t>Juha Heikkilä</t>
  </si>
  <si>
    <t>Arvosana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</si>
</sst>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0" fillId="0" borderId="0" xfId="0" applyFill="1"/>
    <xf numFmtId="0" fontId="18" fillId="0" borderId="10" xfId="0" applyFont="1" applyFill="1" applyBorder="1" applyAlignment="1">
      <alignment vertical="top" wrapText="1"/>
    </xf>
    <xf numFmtId="0" fontId="0" fillId="0" borderId="11" xfId="0" applyFill="1" applyBorder="1"/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workbookViewId="0">
      <selection activeCell="C38" sqref="C38"/>
    </sheetView>
  </sheetViews>
  <sheetFormatPr defaultRowHeight="15" x14ac:dyDescent="0.25"/>
  <cols>
    <col min="1" max="1" width="9" style="3" customWidth="1"/>
    <col min="2" max="2" width="8.7109375" style="3" customWidth="1"/>
    <col min="3" max="9" width="9.140625" style="3"/>
  </cols>
  <sheetData>
    <row r="1" spans="1:8" s="3" customFormat="1" x14ac:dyDescent="0.25">
      <c r="A1" s="4"/>
      <c r="B1" s="4"/>
    </row>
    <row r="2" spans="1:8" s="3" customFormat="1" x14ac:dyDescent="0.25">
      <c r="A2" s="4"/>
      <c r="B2" s="5"/>
    </row>
    <row r="3" spans="1:8" s="3" customFormat="1" ht="25.5" x14ac:dyDescent="0.25">
      <c r="A3" s="7" t="s">
        <v>0</v>
      </c>
      <c r="B3" s="6" t="s">
        <v>10</v>
      </c>
      <c r="D3" t="s">
        <v>2</v>
      </c>
    </row>
    <row r="4" spans="1:8" s="3" customFormat="1" x14ac:dyDescent="0.25">
      <c r="A4" s="1" t="str">
        <f>"646817"</f>
        <v>646817</v>
      </c>
      <c r="B4" s="2">
        <v>4</v>
      </c>
      <c r="D4"/>
    </row>
    <row r="5" spans="1:8" s="3" customFormat="1" x14ac:dyDescent="0.25">
      <c r="A5" s="1" t="str">
        <f>"481810"</f>
        <v>481810</v>
      </c>
      <c r="B5" s="2">
        <v>2</v>
      </c>
      <c r="D5"/>
    </row>
    <row r="6" spans="1:8" s="3" customFormat="1" x14ac:dyDescent="0.25">
      <c r="A6" s="1" t="str">
        <f>"595793"</f>
        <v>595793</v>
      </c>
      <c r="B6" s="2">
        <v>1</v>
      </c>
    </row>
    <row r="7" spans="1:8" s="3" customFormat="1" x14ac:dyDescent="0.25">
      <c r="A7" s="1" t="str">
        <f>"540007"</f>
        <v>540007</v>
      </c>
      <c r="B7" s="2">
        <v>0</v>
      </c>
      <c r="H7" s="8"/>
    </row>
    <row r="8" spans="1:8" s="3" customFormat="1" x14ac:dyDescent="0.25">
      <c r="A8" s="1" t="str">
        <f>"551067"</f>
        <v>551067</v>
      </c>
      <c r="B8" s="2">
        <v>1</v>
      </c>
      <c r="E8" s="3" t="s">
        <v>3</v>
      </c>
    </row>
    <row r="9" spans="1:8" s="3" customFormat="1" x14ac:dyDescent="0.25">
      <c r="A9" s="1" t="str">
        <f>"647308"</f>
        <v>647308</v>
      </c>
      <c r="B9" s="2">
        <v>4</v>
      </c>
      <c r="E9" s="3" t="s">
        <v>4</v>
      </c>
    </row>
    <row r="10" spans="1:8" s="3" customFormat="1" x14ac:dyDescent="0.25">
      <c r="A10" s="1" t="str">
        <f>"591849"</f>
        <v>591849</v>
      </c>
      <c r="B10" s="2">
        <v>0</v>
      </c>
    </row>
    <row r="11" spans="1:8" s="3" customFormat="1" x14ac:dyDescent="0.25">
      <c r="A11" s="1" t="str">
        <f>"586320"</f>
        <v>586320</v>
      </c>
      <c r="B11" s="2">
        <v>3</v>
      </c>
      <c r="E11" s="3" t="s">
        <v>5</v>
      </c>
    </row>
    <row r="12" spans="1:8" s="3" customFormat="1" x14ac:dyDescent="0.25">
      <c r="A12" s="1" t="str">
        <f>"607966"</f>
        <v>607966</v>
      </c>
      <c r="B12" s="2">
        <v>1</v>
      </c>
      <c r="E12" s="3" t="s">
        <v>6</v>
      </c>
      <c r="H12" s="3" t="s">
        <v>7</v>
      </c>
    </row>
    <row r="13" spans="1:8" s="3" customFormat="1" x14ac:dyDescent="0.25">
      <c r="A13" s="1" t="str">
        <f>"647557"</f>
        <v>647557</v>
      </c>
      <c r="B13" s="2">
        <v>3</v>
      </c>
      <c r="E13" s="3" t="s">
        <v>8</v>
      </c>
    </row>
    <row r="14" spans="1:8" s="3" customFormat="1" x14ac:dyDescent="0.25">
      <c r="A14" s="1" t="str">
        <f>"592181"</f>
        <v>592181</v>
      </c>
      <c r="B14" s="2">
        <v>2</v>
      </c>
    </row>
    <row r="15" spans="1:8" s="3" customFormat="1" x14ac:dyDescent="0.25">
      <c r="A15" s="1" t="str">
        <f>"550372"</f>
        <v>550372</v>
      </c>
      <c r="B15" s="2">
        <v>5</v>
      </c>
    </row>
    <row r="16" spans="1:8" s="3" customFormat="1" x14ac:dyDescent="0.25">
      <c r="A16" s="1" t="str">
        <f>"647599"</f>
        <v>647599</v>
      </c>
      <c r="B16" s="2">
        <v>0</v>
      </c>
      <c r="E16" s="3" t="s">
        <v>9</v>
      </c>
    </row>
    <row r="17" spans="1:2" s="3" customFormat="1" x14ac:dyDescent="0.25">
      <c r="A17" s="1" t="str">
        <f>"608460"</f>
        <v>608460</v>
      </c>
      <c r="B17" s="2">
        <v>2</v>
      </c>
    </row>
    <row r="18" spans="1:2" s="3" customFormat="1" x14ac:dyDescent="0.25">
      <c r="A18" s="1" t="str">
        <f>"592534"</f>
        <v>592534</v>
      </c>
      <c r="B18" s="2">
        <v>0</v>
      </c>
    </row>
    <row r="19" spans="1:2" s="3" customFormat="1" x14ac:dyDescent="0.25">
      <c r="A19" s="1" t="str">
        <f>"655918"</f>
        <v>655918</v>
      </c>
      <c r="B19" s="2">
        <v>4</v>
      </c>
    </row>
    <row r="20" spans="1:2" s="3" customFormat="1" x14ac:dyDescent="0.25">
      <c r="A20" s="1" t="str">
        <f>"540609"</f>
        <v>540609</v>
      </c>
      <c r="B20" s="2">
        <v>1</v>
      </c>
    </row>
    <row r="21" spans="1:2" s="3" customFormat="1" x14ac:dyDescent="0.25">
      <c r="A21" s="1" t="str">
        <f>"540638"</f>
        <v>540638</v>
      </c>
      <c r="B21" s="2">
        <v>2</v>
      </c>
    </row>
    <row r="22" spans="1:2" s="3" customFormat="1" x14ac:dyDescent="0.25">
      <c r="A22" s="1" t="str">
        <f>"511463"</f>
        <v>511463</v>
      </c>
      <c r="B22" s="2">
        <v>0</v>
      </c>
    </row>
    <row r="23" spans="1:2" s="3" customFormat="1" x14ac:dyDescent="0.25">
      <c r="A23" s="1" t="str">
        <f>"288356"</f>
        <v>288356</v>
      </c>
      <c r="B23" s="2">
        <v>0</v>
      </c>
    </row>
    <row r="24" spans="1:2" s="3" customFormat="1" x14ac:dyDescent="0.25">
      <c r="A24" s="1" t="str">
        <f>"603177"</f>
        <v>603177</v>
      </c>
      <c r="B24" s="2">
        <v>0</v>
      </c>
    </row>
    <row r="25" spans="1:2" s="3" customFormat="1" x14ac:dyDescent="0.25">
      <c r="A25" s="1" t="str">
        <f>"596941"</f>
        <v>596941</v>
      </c>
      <c r="B25" s="2">
        <v>1</v>
      </c>
    </row>
    <row r="26" spans="1:2" s="3" customFormat="1" x14ac:dyDescent="0.25">
      <c r="A26" s="1" t="str">
        <f>"588658"</f>
        <v>588658</v>
      </c>
      <c r="B26" s="2">
        <v>1</v>
      </c>
    </row>
    <row r="27" spans="1:2" s="3" customFormat="1" x14ac:dyDescent="0.25">
      <c r="A27" s="1" t="str">
        <f>"589259"</f>
        <v>589259</v>
      </c>
      <c r="B27" s="2">
        <v>0</v>
      </c>
    </row>
    <row r="28" spans="1:2" s="3" customFormat="1" x14ac:dyDescent="0.25">
      <c r="A28" s="1" t="str">
        <f>"541019"</f>
        <v>541019</v>
      </c>
      <c r="B28" s="2">
        <v>4</v>
      </c>
    </row>
    <row r="29" spans="1:2" s="3" customFormat="1" x14ac:dyDescent="0.25">
      <c r="A29" s="1" t="str">
        <f>"589563"</f>
        <v>589563</v>
      </c>
      <c r="B29" s="2">
        <v>0</v>
      </c>
    </row>
    <row r="30" spans="1:2" s="3" customFormat="1" x14ac:dyDescent="0.25">
      <c r="A30" s="1" t="str">
        <f>"594244"</f>
        <v>594244</v>
      </c>
      <c r="B30" s="2">
        <v>1</v>
      </c>
    </row>
    <row r="31" spans="1:2" s="3" customFormat="1" x14ac:dyDescent="0.25">
      <c r="A31" s="1" t="str">
        <f>"650900"</f>
        <v>650900</v>
      </c>
      <c r="B31" s="2">
        <v>0</v>
      </c>
    </row>
    <row r="32" spans="1:2" s="3" customFormat="1" x14ac:dyDescent="0.25">
      <c r="A32" s="1" t="str">
        <f>"424026"</f>
        <v>424026</v>
      </c>
      <c r="B32" s="2">
        <v>0</v>
      </c>
    </row>
    <row r="33" spans="1:2" s="3" customFormat="1" x14ac:dyDescent="0.25">
      <c r="A33" s="1" t="s">
        <v>1</v>
      </c>
      <c r="B33" s="2">
        <v>0</v>
      </c>
    </row>
    <row r="34" spans="1:2" s="3" customFormat="1" x14ac:dyDescent="0.25">
      <c r="A34" s="1" t="str">
        <f>"607254"</f>
        <v>607254</v>
      </c>
      <c r="B34" s="2">
        <v>0</v>
      </c>
    </row>
    <row r="35" spans="1:2" s="3" customFormat="1" x14ac:dyDescent="0.25">
      <c r="A35" s="1" t="str">
        <f>"649212"</f>
        <v>649212</v>
      </c>
      <c r="B35" s="2">
        <v>1</v>
      </c>
    </row>
    <row r="36" spans="1:2" s="3" customFormat="1" x14ac:dyDescent="0.25">
      <c r="A36" s="1" t="str">
        <f>"451361"</f>
        <v>451361</v>
      </c>
      <c r="B36" s="2">
        <v>3</v>
      </c>
    </row>
    <row r="37" spans="1:2" s="3" customFormat="1" x14ac:dyDescent="0.25">
      <c r="A37" s="1" t="str">
        <f>"617817"</f>
        <v>617817</v>
      </c>
      <c r="B37" s="2">
        <v>3</v>
      </c>
    </row>
    <row r="38" spans="1:2" s="3" customFormat="1" x14ac:dyDescent="0.25">
      <c r="A38" s="1" t="str">
        <f>"657615"</f>
        <v>657615</v>
      </c>
      <c r="B38" s="2">
        <v>3</v>
      </c>
    </row>
    <row r="39" spans="1:2" s="3" customFormat="1" x14ac:dyDescent="0.25">
      <c r="A39" s="1" t="str">
        <f>"433635"</f>
        <v>433635</v>
      </c>
      <c r="B39" s="2">
        <v>2</v>
      </c>
    </row>
    <row r="40" spans="1:2" s="3" customFormat="1" x14ac:dyDescent="0.25">
      <c r="A40" s="1" t="str">
        <f>"590989"</f>
        <v>590989</v>
      </c>
      <c r="B40" s="2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Osallistujat_30A03000_20190107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Heikkilä Juha</dc:creator>
  <cp:lastModifiedBy>Heikkilä Juha</cp:lastModifiedBy>
  <dcterms:created xsi:type="dcterms:W3CDTF">2019-03-08T07:48:31Z</dcterms:created>
  <dcterms:modified xsi:type="dcterms:W3CDTF">2019-09-21T11:12:09Z</dcterms:modified>
</cp:coreProperties>
</file>