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o\Documents\Documents\Courses\Aalto MEC-E1003 Machine Design Project\"/>
    </mc:Choice>
  </mc:AlternateContent>
  <xr:revisionPtr revIDLastSave="0" documentId="13_ncr:1_{DA588396-2CA0-49C2-B61E-DB23137E37B0}" xr6:coauthVersionLast="45" xr6:coauthVersionMax="45" xr10:uidLastSave="{00000000-0000-0000-0000-000000000000}"/>
  <bookViews>
    <workbookView xWindow="810" yWindow="906" windowWidth="21072" windowHeight="10962" xr2:uid="{00000000-000D-0000-FFFF-FFFF00000000}"/>
  </bookViews>
  <sheets>
    <sheet name="Measurmen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S10" i="1"/>
  <c r="R11" i="1"/>
  <c r="S11" i="1"/>
  <c r="R12" i="1"/>
  <c r="S12" i="1"/>
  <c r="R13" i="1"/>
  <c r="S13" i="1"/>
  <c r="S9" i="1"/>
  <c r="R9" i="1"/>
  <c r="Q9" i="1" l="1"/>
  <c r="P10" i="1"/>
  <c r="P11" i="1"/>
  <c r="P12" i="1"/>
  <c r="P13" i="1"/>
  <c r="P9" i="1"/>
  <c r="Q10" i="1" l="1"/>
  <c r="Q11" i="1"/>
  <c r="Q12" i="1"/>
  <c r="Q13" i="1"/>
</calcChain>
</file>

<file path=xl/sharedStrings.xml><?xml version="1.0" encoding="utf-8"?>
<sst xmlns="http://schemas.openxmlformats.org/spreadsheetml/2006/main" count="54" uniqueCount="38">
  <si>
    <t>MEC-1003 MACHINE DESIGN PROJECT MEASUREMENT SHEET</t>
  </si>
  <si>
    <t>Engine Identification number:</t>
  </si>
  <si>
    <t>Do Not move cells in this document</t>
  </si>
  <si>
    <t>Fill in Name field,  Measurements, Part and Measurement ID if exsist on part</t>
  </si>
  <si>
    <t>Every student fills separate .xls</t>
  </si>
  <si>
    <t xml:space="preserve">Measurement number </t>
  </si>
  <si>
    <t>Displacer piston length</t>
  </si>
  <si>
    <t>Displacer piston diameter</t>
  </si>
  <si>
    <t>Displacer cylinder inner diameter</t>
  </si>
  <si>
    <t>Displacer cylinder outer diameter</t>
  </si>
  <si>
    <t>Displacer cylinder length</t>
  </si>
  <si>
    <t>Displacer Rod Diameter</t>
  </si>
  <si>
    <t>Power Piston Diameter</t>
  </si>
  <si>
    <t>Power Piston length</t>
  </si>
  <si>
    <t>Displacer side flywheel pin location</t>
  </si>
  <si>
    <t>Power side flywheel pin location</t>
  </si>
  <si>
    <t>Displacer side flywheel Pin Diameter</t>
  </si>
  <si>
    <t>Power side flywheel Pin Diameter</t>
  </si>
  <si>
    <t>Displacer side Flywheel diameter</t>
  </si>
  <si>
    <t>Power side Flywheel diameter</t>
  </si>
  <si>
    <t>Unit</t>
  </si>
  <si>
    <t>mm</t>
  </si>
  <si>
    <t>Resolution</t>
  </si>
  <si>
    <t>Part ID</t>
  </si>
  <si>
    <t>Average</t>
  </si>
  <si>
    <t>Expansion swept volume</t>
  </si>
  <si>
    <t>Compression swept volume</t>
  </si>
  <si>
    <t>RPM</t>
  </si>
  <si>
    <t>Engine speed</t>
  </si>
  <si>
    <t>Displacer cylinder temperature</t>
  </si>
  <si>
    <t>Power cylinder temperature</t>
  </si>
  <si>
    <t>°C</t>
  </si>
  <si>
    <t>ID:</t>
  </si>
  <si>
    <t>Std Dev</t>
  </si>
  <si>
    <t>Displacer Piston Amplitude</t>
  </si>
  <si>
    <t>Power Piston Amplitude</t>
  </si>
  <si>
    <t>Displacer Side Flywheel Pin Diameter</t>
  </si>
  <si>
    <t>Power Side Flywheel Pin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</si>
</sst>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textRotation="90"/>
    </xf>
    <xf numFmtId="0" fontId="0" fillId="0" borderId="0" xfId="0" applyAlignment="1">
      <alignment textRotation="90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4" xfId="0" applyBorder="1"/>
    <xf numFmtId="0" fontId="0" fillId="0" borderId="1" xfId="0" applyBorder="1" applyAlignment="1"/>
    <xf numFmtId="0" fontId="0" fillId="0" borderId="2" xfId="0" applyBorder="1" applyAlignment="1"/>
    <xf numFmtId="164" fontId="0" fillId="0" borderId="0" xfId="0" applyNumberFormat="1"/>
    <xf numFmtId="0" fontId="5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2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textRotation="90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zoomScale="70" zoomScaleNormal="70" workbookViewId="0">
      <selection activeCell="R9" sqref="R9:S13"/>
    </sheetView>
  </sheetViews>
  <sheetFormatPr defaultRowHeight="14.4" x14ac:dyDescent="0.55000000000000004"/>
  <cols>
    <col min="1" max="1" width="13.15625" customWidth="1"/>
  </cols>
  <sheetData>
    <row r="1" spans="1:27" ht="15.6" x14ac:dyDescent="0.6">
      <c r="A1" s="1" t="s">
        <v>0</v>
      </c>
      <c r="G1" s="9"/>
      <c r="H1" s="10"/>
      <c r="I1" s="15" t="s">
        <v>1</v>
      </c>
      <c r="J1" s="13"/>
      <c r="K1" s="13"/>
      <c r="L1" s="14"/>
    </row>
    <row r="2" spans="1:27" ht="14.7" thickBot="1" x14ac:dyDescent="0.6">
      <c r="A2" t="s">
        <v>2</v>
      </c>
      <c r="G2" s="8"/>
      <c r="H2" s="23"/>
      <c r="I2" s="16" t="s">
        <v>32</v>
      </c>
      <c r="J2" s="17"/>
      <c r="K2" s="17"/>
      <c r="L2" s="18"/>
    </row>
    <row r="3" spans="1:27" x14ac:dyDescent="0.55000000000000004">
      <c r="A3" t="s">
        <v>3</v>
      </c>
    </row>
    <row r="4" spans="1:27" x14ac:dyDescent="0.55000000000000004">
      <c r="A4" s="7" t="s">
        <v>4</v>
      </c>
      <c r="B4" s="2"/>
      <c r="C4" s="2"/>
    </row>
    <row r="5" spans="1:27" ht="177" customHeight="1" x14ac:dyDescent="0.55000000000000004">
      <c r="A5" s="3" t="s">
        <v>5</v>
      </c>
      <c r="B5" s="4" t="s">
        <v>6</v>
      </c>
      <c r="C5" s="4" t="s">
        <v>7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16</v>
      </c>
      <c r="I5" s="4" t="s">
        <v>36</v>
      </c>
      <c r="J5" s="4" t="s">
        <v>18</v>
      </c>
      <c r="K5" s="4" t="s">
        <v>15</v>
      </c>
      <c r="L5" s="4" t="s">
        <v>17</v>
      </c>
      <c r="M5" s="4" t="s">
        <v>37</v>
      </c>
      <c r="N5" s="4" t="s">
        <v>19</v>
      </c>
      <c r="P5" s="4" t="s">
        <v>34</v>
      </c>
      <c r="Q5" s="4" t="s">
        <v>35</v>
      </c>
      <c r="R5" s="4" t="s">
        <v>25</v>
      </c>
      <c r="S5" s="4" t="s">
        <v>26</v>
      </c>
      <c r="U5" s="4" t="s">
        <v>8</v>
      </c>
      <c r="V5" s="4" t="s">
        <v>9</v>
      </c>
      <c r="W5" s="4" t="s">
        <v>10</v>
      </c>
      <c r="X5" s="4"/>
      <c r="Y5" s="4" t="s">
        <v>28</v>
      </c>
      <c r="Z5" s="4" t="s">
        <v>29</v>
      </c>
      <c r="AA5" s="4" t="s">
        <v>30</v>
      </c>
    </row>
    <row r="6" spans="1:27" x14ac:dyDescent="0.55000000000000004">
      <c r="A6" s="5" t="s">
        <v>20</v>
      </c>
      <c r="B6" t="s">
        <v>21</v>
      </c>
      <c r="C6" t="s">
        <v>21</v>
      </c>
      <c r="D6" s="6" t="s">
        <v>21</v>
      </c>
      <c r="E6" t="s">
        <v>21</v>
      </c>
      <c r="F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t="s">
        <v>21</v>
      </c>
      <c r="L6" s="6" t="s">
        <v>21</v>
      </c>
      <c r="M6" s="6" t="s">
        <v>21</v>
      </c>
      <c r="N6" s="6" t="s">
        <v>21</v>
      </c>
      <c r="U6" s="6" t="s">
        <v>21</v>
      </c>
      <c r="V6" t="s">
        <v>21</v>
      </c>
      <c r="W6" t="s">
        <v>21</v>
      </c>
      <c r="X6" s="4"/>
      <c r="Y6" s="6" t="s">
        <v>27</v>
      </c>
      <c r="Z6" s="6" t="s">
        <v>31</v>
      </c>
      <c r="AA6" s="6" t="s">
        <v>31</v>
      </c>
    </row>
    <row r="7" spans="1:27" x14ac:dyDescent="0.55000000000000004">
      <c r="A7" s="5" t="s">
        <v>22</v>
      </c>
      <c r="B7">
        <v>0.01</v>
      </c>
      <c r="C7">
        <v>0.01</v>
      </c>
      <c r="D7">
        <v>1E-3</v>
      </c>
      <c r="E7">
        <v>1E-3</v>
      </c>
      <c r="F7">
        <v>0.01</v>
      </c>
      <c r="G7">
        <v>0.01</v>
      </c>
      <c r="H7">
        <v>0.01</v>
      </c>
      <c r="I7">
        <v>1E-3</v>
      </c>
      <c r="J7">
        <v>0.01</v>
      </c>
      <c r="K7">
        <v>0.01</v>
      </c>
      <c r="L7">
        <v>0.01</v>
      </c>
      <c r="M7">
        <v>1E-3</v>
      </c>
      <c r="N7">
        <v>0.01</v>
      </c>
      <c r="U7">
        <v>1E-3</v>
      </c>
      <c r="V7">
        <v>1E-3</v>
      </c>
      <c r="W7">
        <v>0.01</v>
      </c>
      <c r="X7" s="4"/>
    </row>
    <row r="8" spans="1:27" x14ac:dyDescent="0.55000000000000004">
      <c r="A8" t="s">
        <v>23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U8" s="21"/>
      <c r="V8" s="21"/>
      <c r="W8" s="21"/>
      <c r="X8" s="22"/>
      <c r="Y8" s="21"/>
      <c r="Z8" s="21"/>
      <c r="AA8" s="21"/>
    </row>
    <row r="9" spans="1:27" x14ac:dyDescent="0.55000000000000004">
      <c r="A9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P9" s="12">
        <f>J9/2-G9-I9/2</f>
        <v>0</v>
      </c>
      <c r="Q9" s="12">
        <f>N9/2-K9-M9/2</f>
        <v>0</v>
      </c>
      <c r="R9" s="12">
        <f>(PI()*(C9/2)^2)*P9*2</f>
        <v>0</v>
      </c>
      <c r="S9" s="12">
        <f>(PI()*(E9/2)^2)*Q9*2</f>
        <v>0</v>
      </c>
      <c r="U9" s="20"/>
      <c r="V9" s="20"/>
      <c r="W9" s="20"/>
      <c r="X9" s="4"/>
      <c r="Y9" s="20"/>
      <c r="Z9" s="20"/>
      <c r="AA9" s="20"/>
    </row>
    <row r="10" spans="1:27" x14ac:dyDescent="0.55000000000000004">
      <c r="A10">
        <v>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P10" s="12">
        <f t="shared" ref="P10:P13" si="0">J10/2-G10-I10/2</f>
        <v>0</v>
      </c>
      <c r="Q10" s="12">
        <f t="shared" ref="Q10:Q13" si="1">N10-K10-2*I10</f>
        <v>0</v>
      </c>
      <c r="R10" s="12">
        <f t="shared" ref="R10:R13" si="2">(PI()*(C10/2)^2)*P10*2</f>
        <v>0</v>
      </c>
      <c r="S10" s="12">
        <f t="shared" ref="S10:S13" si="3">(PI()*(E10/2)^2)*Q10*2</f>
        <v>0</v>
      </c>
      <c r="U10" s="20"/>
      <c r="V10" s="20"/>
      <c r="W10" s="20"/>
      <c r="X10" s="4"/>
      <c r="Y10" s="20"/>
      <c r="Z10" s="20"/>
      <c r="AA10" s="20"/>
    </row>
    <row r="11" spans="1:27" x14ac:dyDescent="0.55000000000000004">
      <c r="A11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P11" s="12">
        <f t="shared" si="0"/>
        <v>0</v>
      </c>
      <c r="Q11" s="12">
        <f t="shared" si="1"/>
        <v>0</v>
      </c>
      <c r="R11" s="12">
        <f t="shared" si="2"/>
        <v>0</v>
      </c>
      <c r="S11" s="12">
        <f t="shared" si="3"/>
        <v>0</v>
      </c>
      <c r="U11" s="20"/>
      <c r="V11" s="20"/>
      <c r="W11" s="20"/>
      <c r="X11" s="4"/>
      <c r="Y11" s="20"/>
      <c r="Z11" s="20"/>
      <c r="AA11" s="20"/>
    </row>
    <row r="12" spans="1:27" x14ac:dyDescent="0.55000000000000004">
      <c r="A12">
        <v>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P12" s="12">
        <f t="shared" si="0"/>
        <v>0</v>
      </c>
      <c r="Q12" s="12">
        <f t="shared" si="1"/>
        <v>0</v>
      </c>
      <c r="R12" s="12">
        <f t="shared" si="2"/>
        <v>0</v>
      </c>
      <c r="S12" s="12">
        <f t="shared" si="3"/>
        <v>0</v>
      </c>
      <c r="U12" s="20"/>
      <c r="V12" s="20"/>
      <c r="W12" s="20"/>
      <c r="X12" s="4"/>
      <c r="Y12" s="20"/>
      <c r="Z12" s="20"/>
      <c r="AA12" s="20"/>
    </row>
    <row r="13" spans="1:27" x14ac:dyDescent="0.55000000000000004">
      <c r="A13">
        <v>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12">
        <f t="shared" si="0"/>
        <v>0</v>
      </c>
      <c r="Q13" s="12">
        <f t="shared" si="1"/>
        <v>0</v>
      </c>
      <c r="R13" s="12">
        <f t="shared" si="2"/>
        <v>0</v>
      </c>
      <c r="S13" s="12">
        <f t="shared" si="3"/>
        <v>0</v>
      </c>
      <c r="U13" s="20"/>
      <c r="V13" s="20"/>
      <c r="W13" s="20"/>
      <c r="X13" s="4"/>
      <c r="Y13" s="20"/>
      <c r="Z13" s="20"/>
      <c r="AA13" s="20"/>
    </row>
    <row r="14" spans="1:27" x14ac:dyDescent="0.55000000000000004">
      <c r="A14" s="2" t="s">
        <v>24</v>
      </c>
      <c r="X14" s="4"/>
    </row>
    <row r="15" spans="1:27" x14ac:dyDescent="0.55000000000000004">
      <c r="A15" s="2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X15" s="4"/>
    </row>
    <row r="16" spans="1:27" x14ac:dyDescent="0.55000000000000004">
      <c r="X16" s="4"/>
    </row>
    <row r="17" spans="24:24" x14ac:dyDescent="0.55000000000000004">
      <c r="X1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Measurments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Mosqueda Josefina</dc:creator>
  <cp:lastModifiedBy>Kevin Otto</cp:lastModifiedBy>
  <dcterms:created xsi:type="dcterms:W3CDTF">2020-09-03T14:55:20Z</dcterms:created>
  <dcterms:modified xsi:type="dcterms:W3CDTF">2020-09-10T09:58:06Z</dcterms:modified>
</cp:coreProperties>
</file>