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ltofi-my.sharepoint.com/personal/riku_ala-laurinaho_aalto_fi/Documents/PostDoc/Assarointi/MEC-E5001/"/>
    </mc:Choice>
  </mc:AlternateContent>
  <xr:revisionPtr revIDLastSave="0" documentId="8_{0194EF31-68C8-42C5-BDF2-76BA119AC0C2}" xr6:coauthVersionLast="47" xr6:coauthVersionMax="47" xr10:uidLastSave="{00000000-0000-0000-0000-000000000000}"/>
  <bookViews>
    <workbookView xWindow="-120" yWindow="-120" windowWidth="38640" windowHeight="21240" xr2:uid="{453DB947-5102-48EF-AF74-8C8506BF05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9" i="1" l="1"/>
  <c r="U10" i="1"/>
  <c r="U11" i="1"/>
  <c r="U12" i="1"/>
  <c r="U13" i="1"/>
  <c r="U14" i="1"/>
  <c r="U15" i="1"/>
  <c r="U16" i="1"/>
  <c r="U17" i="1"/>
  <c r="U18" i="1"/>
  <c r="U19" i="1"/>
  <c r="U8" i="1"/>
  <c r="U7" i="1"/>
  <c r="U6" i="1"/>
  <c r="U5" i="1"/>
  <c r="U4" i="1"/>
</calcChain>
</file>

<file path=xl/sharedStrings.xml><?xml version="1.0" encoding="utf-8"?>
<sst xmlns="http://schemas.openxmlformats.org/spreadsheetml/2006/main" count="63" uniqueCount="59">
  <si>
    <t>Task</t>
  </si>
  <si>
    <t>Subtask</t>
  </si>
  <si>
    <t>2. Numeric modelling (4p)</t>
  </si>
  <si>
    <t>a (1p)</t>
  </si>
  <si>
    <t>b (3p)</t>
  </si>
  <si>
    <t>Actuator (1.5p)</t>
  </si>
  <si>
    <t>b (0.5p)</t>
  </si>
  <si>
    <t>Sensor (1.5p)</t>
  </si>
  <si>
    <t>Trans. coup. &amp; bear. (1p )</t>
  </si>
  <si>
    <t>Electric components (2p)</t>
  </si>
  <si>
    <t>a (0.5p)</t>
  </si>
  <si>
    <t>c  (1p)</t>
  </si>
  <si>
    <t>3. Components (6p)</t>
  </si>
  <si>
    <t>4. CAD modelling (5p)</t>
  </si>
  <si>
    <t>Hook, trolley, rail frame (1p)</t>
  </si>
  <si>
    <t>Actuator and sensor (1p)</t>
  </si>
  <si>
    <t>Bearings and couplings (1p)</t>
  </si>
  <si>
    <t>Electronics (1p)</t>
  </si>
  <si>
    <t>a (3p)</t>
  </si>
  <si>
    <t>b (2p)</t>
  </si>
  <si>
    <t>c (4p)</t>
  </si>
  <si>
    <t>5. Simulation model and control (9p)</t>
  </si>
  <si>
    <t>6. Feedback (1p)</t>
  </si>
  <si>
    <t>Group/subtask</t>
  </si>
  <si>
    <t>Group A</t>
  </si>
  <si>
    <t>Group B</t>
  </si>
  <si>
    <t>Group C</t>
  </si>
  <si>
    <t>Group D</t>
  </si>
  <si>
    <t>Group E</t>
  </si>
  <si>
    <t>Group F</t>
  </si>
  <si>
    <t>Group G</t>
  </si>
  <si>
    <t>Group H</t>
  </si>
  <si>
    <t>Group I</t>
  </si>
  <si>
    <t>Group J</t>
  </si>
  <si>
    <t>Group K</t>
  </si>
  <si>
    <t>Group L</t>
  </si>
  <si>
    <t>Group M</t>
  </si>
  <si>
    <t>Group N</t>
  </si>
  <si>
    <t>Group O</t>
  </si>
  <si>
    <t>Group P</t>
  </si>
  <si>
    <t>Comments</t>
  </si>
  <si>
    <t>Assembly (1p)</t>
  </si>
  <si>
    <t>Total (25p)</t>
  </si>
  <si>
    <t>2a) Make force equations for horizontal and vertical forces in your system according to the Newton’s Second law of motion. (-1) 4) I couldn't find bearings and couplings/gears/belts modelled  (-1) 5) c) PID with manual tuning (-1.5)</t>
  </si>
  <si>
    <t>2a) Make force equations for horizontal and vertical forces in your system according to the Newton’s Second law of motion. (-1) 2b) There is a sign error in the second equation: everything should be positive. (-0.25), 3) Actuator) ab) Microcontoller can't move the crane, but you have selected motor. (-1p) 3) Sensor) a) Is the accuracy of the sensor suitable for the selected use case? (-0.25) 3) Power transmission, couplings and bearings. Component selection missing detail. What are the exact components you have selected? (-0.75), 3) Electric components) b)  How does the DC motor work as a power supply? (-0.5), 3) Electric components c) circuit misses details. Is the output directly connected to the motor? (-0.5) 5) b) Inverted pendulum not flipped (-1) c) PID with manual tuning (-1.5)</t>
  </si>
  <si>
    <t>2a) Make force equations for horizontal and vertical forces in your system according to the Newton’s Second law of motion. (-1) 3) Sensor) a) Is the accuracy of the sensor suitable for the selected use case? (-0.25) 3) Power transmission, couplings and bearings. You have selected only one component (that includes bearings and gearbox)? What is the exact model of the motor? (-0.5) Task 5a) There is something wrong with the model. The angle is too small. It should be in order of 0.2 rad, now it is 0.2 * 10^-3. What is the x-axis of your figures. (-1) Task 5c) Tuning method is not documented (-2) Legends are incorrect. Comparison between PID and without PID missig. Performance can't be determined. The motor can't produce this high forces (-2)</t>
  </si>
  <si>
    <t>2a) Make force equations for horizontal and vertical forces in your system according to the Newton’s Second law of motion. (-1) Actuator) How actuator works is not explained (-0.5) Two advatages and disadvantages are missing (-0.5) 3) Sensor) a) Is the accuracy of the sensor suitable for the selected use case? (-0.25) 3) Sensor) How the sensor works is not explained (-0.5) 3) Sensor) Two advatages and disadvantages are missing (-0.5) 3) Power transmission, couplings and bearings. Component selection is missing. (-1) 3) Electric components) a) What is the ADC resolution of the controller? (-0.25 p) 3) Electric components c) circuit missing (-1) Task 5a) Figure of force is missing (-0.25) Task 5b) No visualization (-2)</t>
  </si>
  <si>
    <t>Full points! Great job!</t>
  </si>
  <si>
    <t>2a) Make force equations for horizontal and vertical forces in your system according to the Newton’s Second law of motion. (-1) 3) Actuator) How actuator works is not explained in detail (-0.25) 3) Sensor) a)You say: "Sensor resolution is an obvious limitation, but this is still in the acceptable range" What are the sensor resolution and accuracy (-0.25)? How the sensor works (-0.5).  3) Power transmission, couplings and bearings. Component selection is missing. (-1) 3) Electric components b) Your power supply can only output 960W but your motors are 1.5kW each? Task 4) Electronics not modelled (-1) task 5a) The force produced is unrealistic (15*10^16) (-0.5)</t>
  </si>
  <si>
    <t>2b) Note that in the second equation you could divide with m_2*l to simplify the equation. 3) Power transmission, couplings and bearings. You are supposed to select 3 components with exact model (-0.25) 3) Sensor) a) Is the accuracy of the sensor suitable for the selected use case? (-0.25) 3) Sensor) How the sensor works is not explained (-0.5) 3) Power transmission, couplings and bearings. You are supposed to select 3 components with exact model (-0.25) PID with manual tuning. (-1.5) It seems that with your anti-sway control the angle is actually larger than without anti-sway. I thinkl you position PD is already damping the oscillation quite effectively. (-0.5)</t>
  </si>
  <si>
    <t>2a) Make force equations for horizontal and vertical forces in your system according to the Newton’s Second law of motion. (-1) Linearization in Eq. (11) is incorrect: -m_2*l*theta should be zero as it is multplied with zero (i.e. thetadotdot^2) (-0.25)  2) Actuator) b) What is the exact component you have selected (manufacturer and model) (-0.25) 3) Power transmission, couplings and bearings. You are supposed to select 3 components with exact model (-0.25) 3) Electric components) a) What is the ADC resolution of the controller? (-0.25 p) Task 5c) Control performance could be improved by fine tuning the LQR. It would be nice to angle with and without anti-sway in the same figure. (-0.5)</t>
  </si>
  <si>
    <t>3) Actuator) How actuator works is not explained in detail (-0.5) How sensor works is not explained in detail (-0.5) 3) Power transmission, couplings and bearings) Exact models? (-0.25) Task 4) Impossible to say if couplisng bearings etc mdoelled in detail. Electronics not modelled? (-1.5) 6) How difficult was the project? (-0.25)</t>
  </si>
  <si>
    <t>2a) There are some minor flaws in the force equations: note that cart and hook don't have same acceleration. Thus you can't write SigmaF_x = (m + M)a. Also in y direction the hook (𝑀 + 𝑚)𝑔 − 𝑀𝑔 − 𝑚𝑔 = 0, so you have written T * tan (theta) = m * a_y. Gravity also has effecto the acceleration. (-0.5) 3 Electric components) c) What does the EtherCAT-P do between Power  Supply and Servo drive? Are the control signals from CX9020 going through power supply? The EtherCAT-P can't carry high power that would allow driving motors. (-0.25) 5) b) Inverted pendulum not flipped (-1)</t>
  </si>
  <si>
    <t>3) Sensor and actuator ) How the actuator/sensor works is not explained (-1) 3) Power transmission, couplings and bearings. What are the exact models of selected components? (-0.25) 5) b) No visualization (-2)</t>
  </si>
  <si>
    <t>2a) Make force equations for horizontal and vertical forces in your system according to the Newton’s Second law of motion. (-1) 3) Sensor and actuator ) How the actuator/sensor works is not explained (-1) 3) Power transmission, couplings and bearings. What are the exact models of selected components? (-0.25) Task 5) It seems that wehn you use PID, you take too much force from motor (40kN). The motor can't produce such large forces. (-0.25)</t>
  </si>
  <si>
    <t xml:space="preserve">2a) Make force equations for horizontal and vertical forces in your system according to the Newton’s Second law of motion. (-1) 3) Sensor) a) Is the accuracy of the sensor suitable for the selected use case? (-0.25) No detailed explanation (picture?) (-0.25) 3) Power transmission, couplings and bearings. What are the exact models of all selected components? You only give two, while three were required (-0.25) 3) Electric components) a) What is the ADC resolution of the controller? (-0.25 p) 5b) Visualization does not work (-1p) </t>
  </si>
  <si>
    <t>3) Actuator) b) Explanation of actuator missing (-0.5) What are the advatages/disadvantages? (-0.5) 3) Sensor) a) Explanation missing (-0.5) is accuracy enough? (-0.25) b) What are the advatages/disadvantages? (-0.5) 3) Power transmission, couplings and bearings. Component selection is missing. (-1) 3) Electric components) a) What is the ADC resolution of the controller? (-0.25 p) 3) No electric circuit (-1)  4) Cad modelling) Impossible to see if electronics are modelled (-1) 5b) Visualization does not work (-1)</t>
  </si>
  <si>
    <t>3) Actuator exact model of the actuator and detailed explanation of working principle? (-0.25) 3) Sensor) what is the exact model and accuracy of the sensor? (-0.5) 3) Power transmission, couplings and bearings. What are the exact models of all selected components? (-0.25) 3) What is the exact model of the controller (-0.25)? 4) CAD modelling missing (-5) 5) Force graph with PID missing (-0.25) Manual tuned PID (-1.5) It seems that the angle is larger with PID? (In the last figure, wihout PID the angle is in factor 10^-3) (-1) (There seems to be problem with the model as no sway without anti-sway) No visualization (-2)</t>
  </si>
  <si>
    <t>2a) Vertical equation for cart? (-0.25) 3) Actuator) How actuator works is not explained (-0.5) 3) Sensor) a) Is the accuracy of the sensor suitable for the selected use case? (-0.25) 3) Sensor) How the sensor works is not explained (-0.5) 3) Advatages and disadvatages of actuator and sensor are missing (-1) 3) Power transmission, couplings and bearings. Component selection is missing. (-1) 3) What is the ADC resolution of controller? (-0.25) 4) Electronics are not modelled (There is no picture of the electronics) (-1)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</si>
</sst>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0" xfId="0" applyNumberFormat="1"/>
    <xf numFmtId="0" fontId="0" fillId="0" borderId="0" xfId="0" applyBorder="1"/>
    <xf numFmtId="0" fontId="0" fillId="0" borderId="0" xfId="0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42945-6090-4361-8EFC-065462ECDAEC}">
  <dimension ref="A1:V35"/>
  <sheetViews>
    <sheetView tabSelected="1" workbookViewId="0">
      <selection activeCell="K47" sqref="K47"/>
    </sheetView>
  </sheetViews>
  <sheetFormatPr defaultRowHeight="15" x14ac:dyDescent="0.25"/>
  <cols>
    <col min="1" max="1" width="14.140625" bestFit="1" customWidth="1"/>
    <col min="2" max="2" width="11.42578125" customWidth="1"/>
    <col min="3" max="4" width="12.7109375" customWidth="1"/>
    <col min="5" max="5" width="12.28515625" bestFit="1" customWidth="1"/>
    <col min="6" max="6" width="12.28515625" customWidth="1"/>
    <col min="7" max="7" width="14.140625" customWidth="1"/>
    <col min="8" max="10" width="25.140625" customWidth="1"/>
    <col min="11" max="11" width="15.42578125" customWidth="1"/>
    <col min="12" max="12" width="26.42578125" customWidth="1"/>
    <col min="13" max="13" width="23" bestFit="1" customWidth="1"/>
    <col min="14" max="14" width="25.7109375" bestFit="1" customWidth="1"/>
    <col min="15" max="15" width="14.7109375" bestFit="1" customWidth="1"/>
    <col min="16" max="16" width="14" bestFit="1" customWidth="1"/>
    <col min="17" max="17" width="11.140625" customWidth="1"/>
    <col min="18" max="18" width="11.85546875" customWidth="1"/>
    <col min="19" max="19" width="13" customWidth="1"/>
    <col min="20" max="20" width="15.5703125" bestFit="1" customWidth="1"/>
    <col min="21" max="21" width="15.5703125" customWidth="1"/>
    <col min="22" max="22" width="9.7109375" customWidth="1"/>
  </cols>
  <sheetData>
    <row r="1" spans="1:22" x14ac:dyDescent="0.25">
      <c r="A1" s="1" t="s">
        <v>0</v>
      </c>
      <c r="B1" s="6" t="s">
        <v>2</v>
      </c>
      <c r="C1" s="6"/>
      <c r="D1" s="7" t="s">
        <v>12</v>
      </c>
      <c r="E1" s="7"/>
      <c r="F1" s="7"/>
      <c r="G1" s="7"/>
      <c r="H1" s="7"/>
      <c r="I1" s="7"/>
      <c r="J1" s="7"/>
      <c r="K1" s="7"/>
      <c r="L1" s="7" t="s">
        <v>13</v>
      </c>
      <c r="M1" s="7"/>
      <c r="N1" s="7"/>
      <c r="O1" s="7"/>
      <c r="P1" s="7"/>
      <c r="Q1" s="7" t="s">
        <v>21</v>
      </c>
      <c r="R1" s="7"/>
      <c r="S1" s="7"/>
      <c r="T1" s="1" t="s">
        <v>22</v>
      </c>
      <c r="U1" s="1" t="s">
        <v>42</v>
      </c>
      <c r="V1" t="s">
        <v>40</v>
      </c>
    </row>
    <row r="2" spans="1:22" x14ac:dyDescent="0.25">
      <c r="A2" s="1" t="s">
        <v>1</v>
      </c>
      <c r="B2" s="7" t="s">
        <v>3</v>
      </c>
      <c r="C2" s="7" t="s">
        <v>4</v>
      </c>
      <c r="D2" s="7" t="s">
        <v>5</v>
      </c>
      <c r="E2" s="7"/>
      <c r="F2" s="7" t="s">
        <v>7</v>
      </c>
      <c r="G2" s="7"/>
      <c r="H2" s="1" t="s">
        <v>8</v>
      </c>
      <c r="I2" s="7" t="s">
        <v>9</v>
      </c>
      <c r="J2" s="7"/>
      <c r="K2" s="7"/>
      <c r="L2" s="7" t="s">
        <v>14</v>
      </c>
      <c r="M2" s="7" t="s">
        <v>15</v>
      </c>
      <c r="N2" s="7" t="s">
        <v>16</v>
      </c>
      <c r="O2" s="7" t="s">
        <v>17</v>
      </c>
      <c r="P2" s="7" t="s">
        <v>41</v>
      </c>
      <c r="Q2" s="7" t="s">
        <v>18</v>
      </c>
      <c r="R2" s="7" t="s">
        <v>19</v>
      </c>
      <c r="S2" s="7" t="s">
        <v>20</v>
      </c>
      <c r="T2" s="7"/>
      <c r="U2" s="8"/>
    </row>
    <row r="3" spans="1:22" x14ac:dyDescent="0.25">
      <c r="A3" s="1" t="s">
        <v>23</v>
      </c>
      <c r="B3" s="7"/>
      <c r="C3" s="7"/>
      <c r="D3" s="2" t="s">
        <v>3</v>
      </c>
      <c r="E3" s="2" t="s">
        <v>6</v>
      </c>
      <c r="F3" s="2" t="s">
        <v>3</v>
      </c>
      <c r="G3" s="2" t="s">
        <v>6</v>
      </c>
      <c r="H3" s="1"/>
      <c r="I3" s="2" t="s">
        <v>10</v>
      </c>
      <c r="J3" s="2" t="s">
        <v>6</v>
      </c>
      <c r="K3" s="2" t="s">
        <v>11</v>
      </c>
      <c r="L3" s="7"/>
      <c r="M3" s="7"/>
      <c r="N3" s="7"/>
      <c r="O3" s="7"/>
      <c r="P3" s="7"/>
      <c r="Q3" s="7"/>
      <c r="R3" s="7"/>
      <c r="S3" s="7"/>
      <c r="T3" s="7"/>
      <c r="U3" s="9"/>
    </row>
    <row r="4" spans="1:22" x14ac:dyDescent="0.25">
      <c r="A4" s="1" t="s">
        <v>24</v>
      </c>
      <c r="B4">
        <v>0</v>
      </c>
      <c r="C4">
        <v>2.75</v>
      </c>
      <c r="D4" s="3">
        <v>0.5</v>
      </c>
      <c r="E4">
        <v>0</v>
      </c>
      <c r="F4">
        <v>0.75</v>
      </c>
      <c r="G4">
        <v>0.5</v>
      </c>
      <c r="H4">
        <v>0.25</v>
      </c>
      <c r="I4">
        <v>0.5</v>
      </c>
      <c r="J4">
        <v>0</v>
      </c>
      <c r="K4" s="3">
        <v>0.5</v>
      </c>
      <c r="L4">
        <v>1</v>
      </c>
      <c r="M4">
        <v>1</v>
      </c>
      <c r="N4">
        <v>1</v>
      </c>
      <c r="O4">
        <v>1</v>
      </c>
      <c r="P4">
        <v>1</v>
      </c>
      <c r="Q4">
        <v>3</v>
      </c>
      <c r="R4">
        <v>1</v>
      </c>
      <c r="S4" s="3">
        <v>2.5</v>
      </c>
      <c r="T4">
        <v>1</v>
      </c>
      <c r="U4">
        <f>SUM(B4:T4)</f>
        <v>18.25</v>
      </c>
      <c r="V4" t="s">
        <v>44</v>
      </c>
    </row>
    <row r="5" spans="1:22" ht="13.5" customHeight="1" x14ac:dyDescent="0.25">
      <c r="A5" s="1" t="s">
        <v>25</v>
      </c>
      <c r="B5">
        <v>0</v>
      </c>
      <c r="C5">
        <v>3</v>
      </c>
      <c r="D5">
        <v>1</v>
      </c>
      <c r="E5">
        <v>0.5</v>
      </c>
      <c r="F5">
        <v>1</v>
      </c>
      <c r="G5">
        <v>0.5</v>
      </c>
      <c r="H5">
        <v>1</v>
      </c>
      <c r="I5">
        <v>0.5</v>
      </c>
      <c r="J5">
        <v>0.5</v>
      </c>
      <c r="K5">
        <v>1</v>
      </c>
      <c r="L5">
        <v>1</v>
      </c>
      <c r="M5">
        <v>1</v>
      </c>
      <c r="N5">
        <v>0</v>
      </c>
      <c r="O5">
        <v>1</v>
      </c>
      <c r="P5">
        <v>1</v>
      </c>
      <c r="Q5">
        <v>3</v>
      </c>
      <c r="R5">
        <v>2</v>
      </c>
      <c r="S5">
        <v>2.5</v>
      </c>
      <c r="T5">
        <v>1</v>
      </c>
      <c r="U5">
        <f>SUM(B5:T5)</f>
        <v>21.5</v>
      </c>
      <c r="V5" s="5" t="s">
        <v>43</v>
      </c>
    </row>
    <row r="6" spans="1:22" x14ac:dyDescent="0.25">
      <c r="A6" s="1" t="s">
        <v>26</v>
      </c>
      <c r="B6">
        <v>0</v>
      </c>
      <c r="C6">
        <v>3</v>
      </c>
      <c r="D6">
        <v>1</v>
      </c>
      <c r="E6">
        <v>0.5</v>
      </c>
      <c r="F6">
        <v>0.75</v>
      </c>
      <c r="G6">
        <v>0.5</v>
      </c>
      <c r="H6">
        <v>0.5</v>
      </c>
      <c r="I6">
        <v>0.5</v>
      </c>
      <c r="J6">
        <v>0.5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2</v>
      </c>
      <c r="R6">
        <v>2</v>
      </c>
      <c r="S6">
        <v>0</v>
      </c>
      <c r="T6">
        <v>1</v>
      </c>
      <c r="U6">
        <f>SUM(B6:T6)</f>
        <v>18.25</v>
      </c>
      <c r="V6" t="s">
        <v>45</v>
      </c>
    </row>
    <row r="7" spans="1:22" x14ac:dyDescent="0.25">
      <c r="A7" s="1" t="s">
        <v>27</v>
      </c>
      <c r="B7">
        <v>0</v>
      </c>
      <c r="C7">
        <v>3</v>
      </c>
      <c r="D7">
        <v>0.5</v>
      </c>
      <c r="E7">
        <v>0</v>
      </c>
      <c r="F7">
        <v>0.25</v>
      </c>
      <c r="G7">
        <v>0</v>
      </c>
      <c r="H7">
        <v>0</v>
      </c>
      <c r="I7">
        <v>0.25</v>
      </c>
      <c r="J7">
        <v>0.5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2.75</v>
      </c>
      <c r="R7">
        <v>0</v>
      </c>
      <c r="S7">
        <v>4</v>
      </c>
      <c r="T7">
        <v>1</v>
      </c>
      <c r="U7">
        <f>SUM(B7:T7)</f>
        <v>18.25</v>
      </c>
      <c r="V7" t="s">
        <v>46</v>
      </c>
    </row>
    <row r="8" spans="1:22" x14ac:dyDescent="0.25">
      <c r="A8" s="1" t="s">
        <v>28</v>
      </c>
      <c r="B8">
        <v>0</v>
      </c>
      <c r="C8">
        <v>2.75</v>
      </c>
      <c r="D8">
        <v>0.75</v>
      </c>
      <c r="E8">
        <v>0.5</v>
      </c>
      <c r="F8">
        <v>1</v>
      </c>
      <c r="G8">
        <v>0.5</v>
      </c>
      <c r="H8">
        <v>0.75</v>
      </c>
      <c r="I8">
        <v>0.25</v>
      </c>
      <c r="J8">
        <v>0.5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3</v>
      </c>
      <c r="R8">
        <v>2</v>
      </c>
      <c r="S8">
        <v>3.5</v>
      </c>
      <c r="T8">
        <v>1</v>
      </c>
      <c r="U8">
        <f>SUM(B8:T8)</f>
        <v>22.5</v>
      </c>
      <c r="V8" t="s">
        <v>50</v>
      </c>
    </row>
    <row r="9" spans="1:22" x14ac:dyDescent="0.25">
      <c r="A9" s="1" t="s">
        <v>29</v>
      </c>
      <c r="B9">
        <v>0</v>
      </c>
      <c r="C9">
        <v>3</v>
      </c>
      <c r="D9">
        <v>0.75</v>
      </c>
      <c r="E9">
        <v>0.5</v>
      </c>
      <c r="F9">
        <v>0.25</v>
      </c>
      <c r="G9">
        <v>0.5</v>
      </c>
      <c r="H9">
        <v>0</v>
      </c>
      <c r="I9">
        <v>0.5</v>
      </c>
      <c r="J9">
        <v>0.25</v>
      </c>
      <c r="K9">
        <v>1</v>
      </c>
      <c r="L9">
        <v>1</v>
      </c>
      <c r="M9">
        <v>1</v>
      </c>
      <c r="N9">
        <v>0</v>
      </c>
      <c r="O9">
        <v>1</v>
      </c>
      <c r="P9">
        <v>1</v>
      </c>
      <c r="Q9">
        <v>2.5</v>
      </c>
      <c r="R9">
        <v>2</v>
      </c>
      <c r="S9">
        <v>4</v>
      </c>
      <c r="T9">
        <v>1</v>
      </c>
      <c r="U9">
        <f t="shared" ref="U9:U19" si="0">SUM(B9:T9)</f>
        <v>20.25</v>
      </c>
      <c r="V9" t="s">
        <v>48</v>
      </c>
    </row>
    <row r="10" spans="1:22" x14ac:dyDescent="0.25">
      <c r="A10" s="1" t="s">
        <v>30</v>
      </c>
      <c r="B10">
        <v>1</v>
      </c>
      <c r="C10">
        <v>3</v>
      </c>
      <c r="D10">
        <v>1</v>
      </c>
      <c r="E10">
        <v>0.5</v>
      </c>
      <c r="F10">
        <v>0.5</v>
      </c>
      <c r="G10">
        <v>0.5</v>
      </c>
      <c r="H10">
        <v>0.75</v>
      </c>
      <c r="I10">
        <v>0.5</v>
      </c>
      <c r="J10">
        <v>0.5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3</v>
      </c>
      <c r="R10">
        <v>2</v>
      </c>
      <c r="S10" s="3">
        <v>2</v>
      </c>
      <c r="T10">
        <v>1</v>
      </c>
      <c r="U10">
        <f t="shared" si="0"/>
        <v>22.25</v>
      </c>
      <c r="V10" t="s">
        <v>49</v>
      </c>
    </row>
    <row r="11" spans="1:22" x14ac:dyDescent="0.25">
      <c r="A11" s="1" t="s">
        <v>31</v>
      </c>
      <c r="B11">
        <v>1</v>
      </c>
      <c r="C11">
        <v>3</v>
      </c>
      <c r="D11">
        <v>0.5</v>
      </c>
      <c r="E11">
        <v>0.5</v>
      </c>
      <c r="F11">
        <v>0.5</v>
      </c>
      <c r="G11">
        <v>0.5</v>
      </c>
      <c r="H11">
        <v>0.75</v>
      </c>
      <c r="I11">
        <v>0.5</v>
      </c>
      <c r="J11">
        <v>0.5</v>
      </c>
      <c r="K11">
        <v>1</v>
      </c>
      <c r="L11">
        <v>1</v>
      </c>
      <c r="M11">
        <v>1</v>
      </c>
      <c r="N11">
        <v>0.5</v>
      </c>
      <c r="O11">
        <v>0</v>
      </c>
      <c r="P11">
        <v>1</v>
      </c>
      <c r="Q11">
        <v>3</v>
      </c>
      <c r="R11">
        <v>2</v>
      </c>
      <c r="S11">
        <v>4</v>
      </c>
      <c r="T11">
        <v>0.75</v>
      </c>
      <c r="U11">
        <f t="shared" si="0"/>
        <v>22</v>
      </c>
      <c r="V11" t="s">
        <v>51</v>
      </c>
    </row>
    <row r="12" spans="1:22" x14ac:dyDescent="0.25">
      <c r="A12" s="1" t="s">
        <v>32</v>
      </c>
      <c r="B12">
        <v>1</v>
      </c>
      <c r="C12">
        <v>3</v>
      </c>
      <c r="D12">
        <v>1</v>
      </c>
      <c r="E12">
        <v>0.5</v>
      </c>
      <c r="F12">
        <v>1</v>
      </c>
      <c r="G12">
        <v>0.5</v>
      </c>
      <c r="H12">
        <v>1</v>
      </c>
      <c r="I12">
        <v>0.5</v>
      </c>
      <c r="J12">
        <v>0.5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3</v>
      </c>
      <c r="R12">
        <v>2</v>
      </c>
      <c r="S12">
        <v>4</v>
      </c>
      <c r="T12">
        <v>1</v>
      </c>
      <c r="U12">
        <f t="shared" si="0"/>
        <v>25</v>
      </c>
      <c r="V12" t="s">
        <v>47</v>
      </c>
    </row>
    <row r="13" spans="1:22" x14ac:dyDescent="0.25">
      <c r="A13" s="1" t="s">
        <v>33</v>
      </c>
      <c r="B13">
        <v>0.5</v>
      </c>
      <c r="C13">
        <v>3</v>
      </c>
      <c r="D13">
        <v>1</v>
      </c>
      <c r="E13">
        <v>0.5</v>
      </c>
      <c r="F13">
        <v>1</v>
      </c>
      <c r="G13">
        <v>0.5</v>
      </c>
      <c r="H13">
        <v>1</v>
      </c>
      <c r="I13">
        <v>0.5</v>
      </c>
      <c r="J13">
        <v>0.5</v>
      </c>
      <c r="K13">
        <v>0.75</v>
      </c>
      <c r="L13">
        <v>1</v>
      </c>
      <c r="M13">
        <v>1</v>
      </c>
      <c r="N13">
        <v>1</v>
      </c>
      <c r="O13">
        <v>1</v>
      </c>
      <c r="P13">
        <v>1</v>
      </c>
      <c r="Q13">
        <v>3</v>
      </c>
      <c r="R13">
        <v>1</v>
      </c>
      <c r="S13">
        <v>4</v>
      </c>
      <c r="T13">
        <v>1</v>
      </c>
      <c r="U13">
        <f t="shared" si="0"/>
        <v>23.25</v>
      </c>
      <c r="V13" t="s">
        <v>52</v>
      </c>
    </row>
    <row r="14" spans="1:22" x14ac:dyDescent="0.25">
      <c r="A14" s="1" t="s">
        <v>34</v>
      </c>
      <c r="B14">
        <v>1</v>
      </c>
      <c r="C14">
        <v>3</v>
      </c>
      <c r="D14">
        <v>0.5</v>
      </c>
      <c r="E14">
        <v>0.5</v>
      </c>
      <c r="F14">
        <v>0.5</v>
      </c>
      <c r="G14">
        <v>0.5</v>
      </c>
      <c r="H14">
        <v>0.75</v>
      </c>
      <c r="I14">
        <v>0.5</v>
      </c>
      <c r="J14">
        <v>0.5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3</v>
      </c>
      <c r="R14">
        <v>0</v>
      </c>
      <c r="S14">
        <v>4</v>
      </c>
      <c r="T14">
        <v>1</v>
      </c>
      <c r="U14">
        <f t="shared" si="0"/>
        <v>21.75</v>
      </c>
      <c r="V14" t="s">
        <v>53</v>
      </c>
    </row>
    <row r="15" spans="1:22" x14ac:dyDescent="0.25">
      <c r="A15" s="1" t="s">
        <v>35</v>
      </c>
      <c r="B15">
        <v>0</v>
      </c>
      <c r="C15">
        <v>3</v>
      </c>
      <c r="D15">
        <v>0.5</v>
      </c>
      <c r="E15">
        <v>0.5</v>
      </c>
      <c r="F15">
        <v>0.5</v>
      </c>
      <c r="G15">
        <v>0.5</v>
      </c>
      <c r="H15">
        <v>0.75</v>
      </c>
      <c r="I15">
        <v>0.5</v>
      </c>
      <c r="J15">
        <v>0.5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2.75</v>
      </c>
      <c r="R15">
        <v>2</v>
      </c>
      <c r="S15">
        <v>4</v>
      </c>
      <c r="T15">
        <v>1</v>
      </c>
      <c r="U15">
        <f t="shared" si="0"/>
        <v>22.5</v>
      </c>
      <c r="V15" t="s">
        <v>54</v>
      </c>
    </row>
    <row r="16" spans="1:22" x14ac:dyDescent="0.25">
      <c r="A16" s="1" t="s">
        <v>36</v>
      </c>
      <c r="B16">
        <v>0</v>
      </c>
      <c r="C16">
        <v>3</v>
      </c>
      <c r="D16">
        <v>0.75</v>
      </c>
      <c r="E16">
        <v>0.5</v>
      </c>
      <c r="F16">
        <v>0.5</v>
      </c>
      <c r="G16">
        <v>0.5</v>
      </c>
      <c r="H16">
        <v>0.75</v>
      </c>
      <c r="I16">
        <v>0.25</v>
      </c>
      <c r="J16">
        <v>0.5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3</v>
      </c>
      <c r="R16">
        <v>1</v>
      </c>
      <c r="S16">
        <v>4</v>
      </c>
      <c r="T16">
        <v>1</v>
      </c>
      <c r="U16">
        <f t="shared" si="0"/>
        <v>21.75</v>
      </c>
      <c r="V16" t="s">
        <v>55</v>
      </c>
    </row>
    <row r="17" spans="1:22" x14ac:dyDescent="0.25">
      <c r="A17" s="1" t="s">
        <v>37</v>
      </c>
      <c r="B17">
        <v>1</v>
      </c>
      <c r="C17">
        <v>3</v>
      </c>
      <c r="D17">
        <v>0.5</v>
      </c>
      <c r="E17">
        <v>0</v>
      </c>
      <c r="F17">
        <v>0.25</v>
      </c>
      <c r="G17">
        <v>0</v>
      </c>
      <c r="H17">
        <v>0</v>
      </c>
      <c r="I17">
        <v>0.25</v>
      </c>
      <c r="J17">
        <v>0.5</v>
      </c>
      <c r="K17">
        <v>0</v>
      </c>
      <c r="L17">
        <v>1</v>
      </c>
      <c r="M17">
        <v>1</v>
      </c>
      <c r="N17">
        <v>1</v>
      </c>
      <c r="O17">
        <v>0</v>
      </c>
      <c r="P17">
        <v>1</v>
      </c>
      <c r="Q17">
        <v>3</v>
      </c>
      <c r="R17">
        <v>1</v>
      </c>
      <c r="S17">
        <v>4</v>
      </c>
      <c r="T17">
        <v>1</v>
      </c>
      <c r="U17">
        <f t="shared" si="0"/>
        <v>18.5</v>
      </c>
      <c r="V17" t="s">
        <v>56</v>
      </c>
    </row>
    <row r="18" spans="1:22" x14ac:dyDescent="0.25">
      <c r="A18" s="1" t="s">
        <v>38</v>
      </c>
      <c r="B18">
        <v>1</v>
      </c>
      <c r="C18">
        <v>3</v>
      </c>
      <c r="D18">
        <v>0.75</v>
      </c>
      <c r="E18">
        <v>0.5</v>
      </c>
      <c r="F18">
        <v>0.5</v>
      </c>
      <c r="G18">
        <v>0.5</v>
      </c>
      <c r="H18">
        <v>0.75</v>
      </c>
      <c r="I18">
        <v>0.25</v>
      </c>
      <c r="J18">
        <v>0.5</v>
      </c>
      <c r="K18">
        <v>1</v>
      </c>
      <c r="L18">
        <v>0</v>
      </c>
      <c r="M18">
        <v>0</v>
      </c>
      <c r="N18">
        <v>0</v>
      </c>
      <c r="O18">
        <v>0</v>
      </c>
      <c r="P18">
        <v>0</v>
      </c>
      <c r="Q18">
        <v>1.75</v>
      </c>
      <c r="R18">
        <v>0</v>
      </c>
      <c r="S18">
        <v>1.5</v>
      </c>
      <c r="T18">
        <v>1</v>
      </c>
      <c r="U18">
        <f t="shared" si="0"/>
        <v>13</v>
      </c>
      <c r="V18" t="s">
        <v>57</v>
      </c>
    </row>
    <row r="19" spans="1:22" x14ac:dyDescent="0.25">
      <c r="A19" s="1" t="s">
        <v>39</v>
      </c>
      <c r="B19">
        <v>0.75</v>
      </c>
      <c r="C19">
        <v>3</v>
      </c>
      <c r="D19">
        <v>0.5</v>
      </c>
      <c r="E19">
        <v>0</v>
      </c>
      <c r="F19">
        <v>0.25</v>
      </c>
      <c r="G19">
        <v>0</v>
      </c>
      <c r="H19">
        <v>0</v>
      </c>
      <c r="I19">
        <v>0.25</v>
      </c>
      <c r="J19">
        <v>0.5</v>
      </c>
      <c r="K19">
        <v>1</v>
      </c>
      <c r="L19">
        <v>1</v>
      </c>
      <c r="M19">
        <v>1</v>
      </c>
      <c r="N19">
        <v>1</v>
      </c>
      <c r="O19">
        <v>0</v>
      </c>
      <c r="P19">
        <v>1</v>
      </c>
      <c r="Q19">
        <v>3</v>
      </c>
      <c r="R19">
        <v>2</v>
      </c>
      <c r="S19">
        <v>4</v>
      </c>
      <c r="T19">
        <v>1</v>
      </c>
      <c r="U19">
        <f t="shared" si="0"/>
        <v>20.25</v>
      </c>
      <c r="V19" t="s">
        <v>58</v>
      </c>
    </row>
    <row r="20" spans="1:22" x14ac:dyDescent="0.25">
      <c r="A20" s="4"/>
    </row>
    <row r="21" spans="1:22" x14ac:dyDescent="0.25">
      <c r="A21" s="4"/>
    </row>
    <row r="22" spans="1:22" x14ac:dyDescent="0.25">
      <c r="A22" s="4"/>
    </row>
    <row r="23" spans="1:22" x14ac:dyDescent="0.25">
      <c r="A23" s="4"/>
    </row>
    <row r="24" spans="1:22" x14ac:dyDescent="0.25">
      <c r="A24" s="4"/>
    </row>
    <row r="25" spans="1:22" x14ac:dyDescent="0.25">
      <c r="A25" s="4"/>
    </row>
    <row r="26" spans="1:22" x14ac:dyDescent="0.25">
      <c r="A26" s="4"/>
    </row>
    <row r="27" spans="1:22" x14ac:dyDescent="0.25">
      <c r="A27" s="4"/>
    </row>
    <row r="28" spans="1:22" x14ac:dyDescent="0.25">
      <c r="A28" s="4"/>
    </row>
    <row r="29" spans="1:22" x14ac:dyDescent="0.25">
      <c r="A29" s="4"/>
    </row>
    <row r="30" spans="1:22" x14ac:dyDescent="0.25">
      <c r="A30" s="4"/>
    </row>
    <row r="31" spans="1:22" x14ac:dyDescent="0.25">
      <c r="A31" s="4"/>
    </row>
    <row r="32" spans="1:22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</sheetData>
  <mergeCells count="19">
    <mergeCell ref="T2:T3"/>
    <mergeCell ref="B2:B3"/>
    <mergeCell ref="C2:C3"/>
    <mergeCell ref="U2:U3"/>
    <mergeCell ref="L1:P1"/>
    <mergeCell ref="Q1:S1"/>
    <mergeCell ref="L2:L3"/>
    <mergeCell ref="M2:M3"/>
    <mergeCell ref="N2:N3"/>
    <mergeCell ref="O2:O3"/>
    <mergeCell ref="P2:P3"/>
    <mergeCell ref="Q2:Q3"/>
    <mergeCell ref="R2:R3"/>
    <mergeCell ref="S2:S3"/>
    <mergeCell ref="B1:C1"/>
    <mergeCell ref="D2:E2"/>
    <mergeCell ref="F2:G2"/>
    <mergeCell ref="I2:K2"/>
    <mergeCell ref="D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Tutkimus</dc:creator>
  <cp:lastModifiedBy>Ala-Laurinaho Riku</cp:lastModifiedBy>
  <dcterms:created xsi:type="dcterms:W3CDTF">2022-03-02T09:26:18Z</dcterms:created>
  <dcterms:modified xsi:type="dcterms:W3CDTF">2022-03-10T07:13:01Z</dcterms:modified>
</cp:coreProperties>
</file>