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60" windowWidth="32760" windowHeight="17460" activeTab="0"/>
  </bookViews>
  <sheets>
    <sheet name="Osallistujat_MS-C1001_2018091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<sst xmlns="http://schemas.openxmlformats.org/spreadsheetml/2006/main" count="18" uniqueCount="18">
  <si>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MS-C1001</t>
  </si>
  <si>
    <t>opisnro</t>
  </si>
  <si>
    <t>11.9</t>
  </si>
  <si>
    <t xml:space="preserve"> 14.9</t>
  </si>
  <si>
    <t>18.9.</t>
  </si>
  <si>
    <t>21.9</t>
  </si>
  <si>
    <t>25.9.</t>
  </si>
  <si>
    <t>Final</t>
  </si>
  <si>
    <t>28.9.</t>
  </si>
  <si>
    <t>2.10.</t>
  </si>
  <si>
    <t>5.10.</t>
  </si>
  <si>
    <t>9.10.</t>
  </si>
  <si>
    <t>12.10.</t>
  </si>
  <si>
    <t>16.10.</t>
  </si>
  <si>
    <t>19.10</t>
  </si>
  <si>
    <t>Total returns</t>
  </si>
  <si>
    <t>Total</t>
  </si>
  <si>
    <t>Grade (1/3)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</si>
</sst>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Q7" sqref="Q7"/>
    </sheetView>
  </sheetViews>
  <sheetFormatPr defaultColWidth="11.00390625" defaultRowHeight="15.75"/>
  <cols>
    <col min="1" max="1" width="8.125" style="0" bestFit="1" customWidth="1"/>
  </cols>
  <sheetData>
    <row r="1" spans="1:14" ht="15.75">
      <c r="A1" s="1" t="s">
        <v>0</v>
      </c>
      <c r="N1" s="5"/>
    </row>
    <row r="2" spans="1:16" ht="15.75">
      <c r="A2" s="2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5" t="s">
        <v>7</v>
      </c>
      <c r="O2" s="5" t="s">
        <v>16</v>
      </c>
      <c r="P2" s="12" t="s">
        <v>17</v>
      </c>
    </row>
    <row r="3" spans="1:16" ht="15.75">
      <c r="A3" s="3" t="str">
        <f>"740917"</f>
        <v>740917</v>
      </c>
      <c r="B3" s="5">
        <v>0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6</v>
      </c>
      <c r="P3" s="5">
        <v>1</v>
      </c>
    </row>
    <row r="4" spans="1:16" ht="15.75">
      <c r="A4" s="3" t="str">
        <f>"735605"</f>
        <v>735605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6</v>
      </c>
      <c r="P4" s="5">
        <v>1</v>
      </c>
    </row>
    <row r="5" spans="1:16" ht="15.75">
      <c r="A5" s="3" t="str">
        <f>"528362"</f>
        <v>528362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13</v>
      </c>
      <c r="P5" s="5">
        <v>5</v>
      </c>
    </row>
    <row r="6" spans="1:16" ht="15.75">
      <c r="A6" s="3" t="str">
        <f>"377652"</f>
        <v>377652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0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12</v>
      </c>
      <c r="P6" s="5">
        <v>5</v>
      </c>
    </row>
    <row r="7" spans="1:16" ht="15.75">
      <c r="A7" s="3" t="str">
        <f>"602783"</f>
        <v>602783</v>
      </c>
      <c r="B7" s="5">
        <v>0</v>
      </c>
      <c r="C7" s="5">
        <v>0</v>
      </c>
      <c r="D7" s="5">
        <v>1</v>
      </c>
      <c r="E7" s="5">
        <v>1</v>
      </c>
      <c r="F7" s="5">
        <v>0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5">
        <v>0</v>
      </c>
      <c r="O7" s="9">
        <v>6</v>
      </c>
      <c r="P7" s="11">
        <v>1</v>
      </c>
    </row>
    <row r="8" spans="1:16" ht="15.75">
      <c r="A8" s="3" t="str">
        <f>"524997"</f>
        <v>524997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13</v>
      </c>
      <c r="P8" s="5">
        <v>5</v>
      </c>
    </row>
    <row r="9" spans="1:16" ht="15.75">
      <c r="A9" s="3" t="str">
        <f>"732080"</f>
        <v>732080</v>
      </c>
      <c r="B9" s="5">
        <v>1</v>
      </c>
      <c r="C9" s="5">
        <v>0</v>
      </c>
      <c r="D9" s="5">
        <v>1</v>
      </c>
      <c r="E9" s="5">
        <v>1</v>
      </c>
      <c r="F9" s="5">
        <v>0</v>
      </c>
      <c r="G9" s="5">
        <v>1</v>
      </c>
      <c r="H9" s="5">
        <v>0</v>
      </c>
      <c r="I9" s="5">
        <v>1</v>
      </c>
      <c r="J9" s="5">
        <v>1</v>
      </c>
      <c r="K9" s="5">
        <v>1</v>
      </c>
      <c r="L9" s="5">
        <v>1</v>
      </c>
      <c r="M9" s="5">
        <v>0</v>
      </c>
      <c r="N9" s="5">
        <v>1</v>
      </c>
      <c r="O9" s="5">
        <v>9</v>
      </c>
      <c r="P9" s="5">
        <v>4</v>
      </c>
    </row>
    <row r="10" spans="1:16" ht="15.75">
      <c r="A10" s="3" t="str">
        <f>"721884"</f>
        <v>721884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13</v>
      </c>
      <c r="P10" s="5">
        <v>5</v>
      </c>
    </row>
    <row r="11" spans="1:16" ht="15.75">
      <c r="A11" s="3" t="str">
        <f>"599320"</f>
        <v>599320</v>
      </c>
      <c r="B11" s="5">
        <v>1</v>
      </c>
      <c r="C11" s="5">
        <v>1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4</v>
      </c>
      <c r="P11" s="5">
        <v>0</v>
      </c>
    </row>
    <row r="12" spans="1:16" ht="15.75">
      <c r="A12" s="3" t="str">
        <f>"294890"</f>
        <v>294890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13</v>
      </c>
      <c r="P12" s="5">
        <v>5</v>
      </c>
    </row>
    <row r="13" spans="1:16" ht="15.75">
      <c r="A13" s="3" t="str">
        <f>"k70666"</f>
        <v>k70666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6</v>
      </c>
      <c r="P13" s="5">
        <v>1</v>
      </c>
    </row>
    <row r="14" spans="1:16" ht="15.75">
      <c r="A14" s="3" t="str">
        <f>"706485"</f>
        <v>706485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13</v>
      </c>
      <c r="P14" s="5">
        <v>5</v>
      </c>
    </row>
    <row r="15" spans="1:16" ht="15.75">
      <c r="A15" s="3" t="str">
        <f>"732132"</f>
        <v>732132</v>
      </c>
      <c r="B15" s="5">
        <v>0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1</v>
      </c>
      <c r="O15" s="5">
        <v>9</v>
      </c>
      <c r="P15" s="5">
        <v>4</v>
      </c>
    </row>
    <row r="16" spans="1:16" ht="15.75">
      <c r="A16" s="3" t="str">
        <f>"706841"</f>
        <v>706841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13</v>
      </c>
      <c r="P16" s="5">
        <v>5</v>
      </c>
    </row>
    <row r="17" spans="1:16" ht="15.75">
      <c r="A17" s="3" t="str">
        <f>"706977"</f>
        <v>706977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13</v>
      </c>
      <c r="P17" s="5">
        <v>5</v>
      </c>
    </row>
    <row r="18" spans="1:16" ht="15.75">
      <c r="A18" s="3" t="str">
        <f>"525695"</f>
        <v>525695</v>
      </c>
      <c r="B18" s="5">
        <v>0</v>
      </c>
      <c r="C18" s="5">
        <v>0</v>
      </c>
      <c r="D18" s="5">
        <v>0</v>
      </c>
      <c r="E18" s="5">
        <v>0</v>
      </c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5</v>
      </c>
      <c r="P18" s="5">
        <v>0</v>
      </c>
    </row>
    <row r="19" spans="1:16" ht="15.75">
      <c r="A19" s="3" t="str">
        <f>"479521"</f>
        <v>479521</v>
      </c>
      <c r="B19" s="5">
        <v>1</v>
      </c>
      <c r="C19" s="5">
        <v>1</v>
      </c>
      <c r="D19" s="5">
        <v>1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4</v>
      </c>
      <c r="P19" s="5">
        <v>0</v>
      </c>
    </row>
    <row r="20" spans="1:16" ht="15.75">
      <c r="A20" s="3" t="str">
        <f>"665115"</f>
        <v>665115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0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8</v>
      </c>
      <c r="P20" s="5">
        <v>3</v>
      </c>
    </row>
    <row r="21" spans="1:16" ht="15.75">
      <c r="A21" s="3" t="str">
        <f>"708328"</f>
        <v>708328</v>
      </c>
      <c r="B21" s="5">
        <v>1</v>
      </c>
      <c r="C21" s="5">
        <v>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13</v>
      </c>
      <c r="P21" s="5">
        <v>5</v>
      </c>
    </row>
    <row r="22" spans="1:16" ht="15.75">
      <c r="A22" s="3" t="str">
        <f>"662309"</f>
        <v>662309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13</v>
      </c>
      <c r="P22" s="5">
        <v>5</v>
      </c>
    </row>
    <row r="23" spans="1:16" ht="15.75">
      <c r="A23" s="3" t="str">
        <f>"730309"</f>
        <v>730309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13</v>
      </c>
      <c r="P23" s="5">
        <v>5</v>
      </c>
    </row>
    <row r="24" spans="1:16" ht="15.75">
      <c r="A24" s="3" t="str">
        <f>"732323"</f>
        <v>732323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13</v>
      </c>
      <c r="P24" s="5">
        <v>5</v>
      </c>
    </row>
    <row r="25" spans="1:16" ht="15.75">
      <c r="A25" s="3" t="str">
        <f>"728560"</f>
        <v>728560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13</v>
      </c>
      <c r="P25" s="5">
        <v>5</v>
      </c>
    </row>
    <row r="26" spans="1:16" ht="15.75">
      <c r="A26" s="3" t="str">
        <f>"732336"</f>
        <v>732336</v>
      </c>
      <c r="B26" s="5">
        <v>1</v>
      </c>
      <c r="C26" s="5">
        <v>1</v>
      </c>
      <c r="D26" s="5">
        <v>1</v>
      </c>
      <c r="E26" s="5">
        <v>0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0</v>
      </c>
      <c r="N26" s="5">
        <v>1</v>
      </c>
      <c r="O26" s="5">
        <v>12</v>
      </c>
      <c r="P26" s="5">
        <v>5</v>
      </c>
    </row>
    <row r="27" spans="1:16" ht="15.75">
      <c r="A27" s="3" t="str">
        <f>"732352"</f>
        <v>732352</v>
      </c>
      <c r="B27" s="5">
        <v>1</v>
      </c>
      <c r="C27" s="5">
        <v>1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13</v>
      </c>
      <c r="P27" s="5">
        <v>5</v>
      </c>
    </row>
    <row r="28" spans="1:16" ht="15.75">
      <c r="A28" s="3" t="str">
        <f>"653046"</f>
        <v>653046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5.75">
      <c r="A29" s="3" t="str">
        <f>"480329"</f>
        <v>480329</v>
      </c>
      <c r="B29" s="5">
        <v>1</v>
      </c>
      <c r="C29" s="5">
        <v>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13</v>
      </c>
      <c r="P29" s="5">
        <v>5</v>
      </c>
    </row>
    <row r="30" spans="1:16" ht="15.75">
      <c r="A30" s="3" t="str">
        <f>"529921"</f>
        <v>529921</v>
      </c>
      <c r="B30" s="5">
        <v>1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13</v>
      </c>
      <c r="P30" s="5">
        <v>5</v>
      </c>
    </row>
    <row r="31" spans="1:16" ht="15.75">
      <c r="A31" s="3" t="str">
        <f>"724409"</f>
        <v>724409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13</v>
      </c>
      <c r="P31" s="5">
        <v>5</v>
      </c>
    </row>
    <row r="32" spans="1:16" ht="15.75">
      <c r="A32" s="3" t="str">
        <f>"588807"</f>
        <v>588807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5">
        <v>0</v>
      </c>
      <c r="H32" s="5">
        <v>1</v>
      </c>
      <c r="I32" s="5">
        <v>1</v>
      </c>
      <c r="J32" s="5">
        <v>0</v>
      </c>
      <c r="K32" s="5">
        <v>1</v>
      </c>
      <c r="L32" s="5">
        <v>0</v>
      </c>
      <c r="M32" s="5">
        <v>0</v>
      </c>
      <c r="N32" s="5">
        <v>1</v>
      </c>
      <c r="O32" s="5">
        <v>9</v>
      </c>
      <c r="P32" s="5">
        <v>4</v>
      </c>
    </row>
    <row r="33" spans="1:16" ht="15.75">
      <c r="A33" s="3" t="str">
        <f>"701642"</f>
        <v>701642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13</v>
      </c>
      <c r="P33" s="5">
        <v>5</v>
      </c>
    </row>
    <row r="34" spans="1:16" ht="15.75">
      <c r="A34" s="3" t="str">
        <f>"589369"</f>
        <v>589369</v>
      </c>
      <c r="B34" s="5">
        <v>1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5">
        <v>13</v>
      </c>
      <c r="P34" s="5">
        <v>5</v>
      </c>
    </row>
    <row r="35" spans="1:16" ht="15.75">
      <c r="A35" s="3" t="str">
        <f>"710015"</f>
        <v>710015</v>
      </c>
      <c r="B35" s="5">
        <v>1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13</v>
      </c>
      <c r="P35" s="5">
        <v>5</v>
      </c>
    </row>
    <row r="36" spans="1:16" ht="15.75">
      <c r="A36" s="3" t="str">
        <f>"671248"</f>
        <v>671248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13</v>
      </c>
      <c r="P36" s="5">
        <v>5</v>
      </c>
    </row>
    <row r="37" spans="1:16" ht="15.75">
      <c r="A37" s="3" t="str">
        <f>"717513"</f>
        <v>717513</v>
      </c>
      <c r="B37" s="5">
        <v>1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0</v>
      </c>
      <c r="M37" s="5">
        <v>0</v>
      </c>
      <c r="N37" s="5">
        <v>1</v>
      </c>
      <c r="O37" s="5">
        <v>11</v>
      </c>
      <c r="P37" s="5">
        <v>5</v>
      </c>
    </row>
    <row r="38" spans="1:16" ht="15.75">
      <c r="A38" s="3" t="str">
        <f>"732433"</f>
        <v>732433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13</v>
      </c>
      <c r="P38" s="5">
        <v>5</v>
      </c>
    </row>
    <row r="39" spans="1:16" ht="15.75">
      <c r="A39" s="3" t="str">
        <f>"603494"</f>
        <v>603494</v>
      </c>
      <c r="B39" s="5">
        <v>1</v>
      </c>
      <c r="C39" s="5">
        <v>1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13</v>
      </c>
      <c r="P39" s="5">
        <v>5</v>
      </c>
    </row>
    <row r="40" spans="1:16" ht="15.75">
      <c r="A40" s="3" t="str">
        <f>"427667"</f>
        <v>427667</v>
      </c>
      <c r="B40" s="5">
        <v>1</v>
      </c>
      <c r="C40" s="5">
        <v>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13</v>
      </c>
      <c r="P40" s="5">
        <v>5</v>
      </c>
    </row>
    <row r="41" spans="1:16" ht="15.75">
      <c r="A41" s="3" t="str">
        <f>"601836"</f>
        <v>601836</v>
      </c>
      <c r="B41" s="5">
        <v>1</v>
      </c>
      <c r="C41" s="5">
        <v>1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13</v>
      </c>
      <c r="P41" s="5">
        <v>5</v>
      </c>
    </row>
    <row r="42" spans="1:16" ht="15.75">
      <c r="A42" s="3" t="str">
        <f>"530732"</f>
        <v>530732</v>
      </c>
      <c r="B42" s="5">
        <v>1</v>
      </c>
      <c r="C42" s="5">
        <v>1</v>
      </c>
      <c r="D42" s="5">
        <v>1</v>
      </c>
      <c r="E42" s="5">
        <v>0</v>
      </c>
      <c r="F42" s="5">
        <v>1</v>
      </c>
      <c r="G42" s="5">
        <v>1</v>
      </c>
      <c r="H42" s="5">
        <v>1</v>
      </c>
      <c r="I42" s="5">
        <v>1</v>
      </c>
      <c r="J42" s="5">
        <v>0</v>
      </c>
      <c r="K42" s="5">
        <v>1</v>
      </c>
      <c r="L42" s="5">
        <v>1</v>
      </c>
      <c r="M42" s="5">
        <v>1</v>
      </c>
      <c r="N42" s="5">
        <v>1</v>
      </c>
      <c r="O42" s="5">
        <v>11</v>
      </c>
      <c r="P42" s="5">
        <v>5</v>
      </c>
    </row>
    <row r="43" spans="1:16" ht="15.75">
      <c r="A43" s="3" t="str">
        <f>"478276"</f>
        <v>478276</v>
      </c>
      <c r="B43" s="5">
        <v>1</v>
      </c>
      <c r="C43" s="5">
        <v>1</v>
      </c>
      <c r="D43" s="9">
        <v>1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13</v>
      </c>
      <c r="P43" s="5">
        <v>5</v>
      </c>
    </row>
    <row r="44" spans="1:16" ht="15.75">
      <c r="A44" s="3" t="str">
        <f>"713672"</f>
        <v>713672</v>
      </c>
      <c r="B44" s="5">
        <v>1</v>
      </c>
      <c r="C44" s="5">
        <v>1</v>
      </c>
      <c r="D44" s="9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13</v>
      </c>
      <c r="P44" s="5">
        <v>5</v>
      </c>
    </row>
    <row r="45" spans="1:16" ht="15.75">
      <c r="A45" s="3" t="str">
        <f>"590688"</f>
        <v>590688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13</v>
      </c>
      <c r="P45" s="5">
        <v>5</v>
      </c>
    </row>
    <row r="46" spans="1:16" ht="15.75">
      <c r="A46" s="3" t="str">
        <f>"590947"</f>
        <v>590947</v>
      </c>
      <c r="B46" s="5">
        <v>0</v>
      </c>
      <c r="C46" s="5">
        <v>1</v>
      </c>
      <c r="D46" s="8">
        <v>1</v>
      </c>
      <c r="E46" s="8">
        <v>1</v>
      </c>
      <c r="F46" s="5">
        <v>1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6</v>
      </c>
      <c r="P46" s="5">
        <v>1</v>
      </c>
    </row>
    <row r="47" spans="1:15" ht="15.75">
      <c r="A47" s="3" t="s">
        <v>15</v>
      </c>
      <c r="B47" s="7">
        <v>40</v>
      </c>
      <c r="C47" s="10">
        <v>40</v>
      </c>
      <c r="D47" s="8">
        <v>42</v>
      </c>
      <c r="E47" s="5">
        <v>40</v>
      </c>
      <c r="F47" s="5">
        <v>39</v>
      </c>
      <c r="G47" s="5">
        <v>37</v>
      </c>
      <c r="H47" s="5">
        <v>35</v>
      </c>
      <c r="I47" s="5">
        <v>37</v>
      </c>
      <c r="J47" s="5">
        <v>32</v>
      </c>
      <c r="K47" s="5">
        <v>34</v>
      </c>
      <c r="L47" s="5">
        <v>34</v>
      </c>
      <c r="M47" s="5">
        <v>30</v>
      </c>
      <c r="N47" s="5">
        <v>36</v>
      </c>
      <c r="O4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2018-10-08T14:31:19Z</dcterms:created>
  <dcterms:modified xsi:type="dcterms:W3CDTF">2018-11-04T16:16:51Z</dcterms:modified>
  <cp:category/>
  <cp:version/>
  <cp:contentType/>
  <cp:contentStatus/>
</cp:coreProperties>
</file>