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lmi/Documents/OPETUS/Performance Management/"/>
    </mc:Choice>
  </mc:AlternateContent>
  <xr:revisionPtr revIDLastSave="0" documentId="8_{DFF98A90-2454-6C41-B24B-4954A7193254}" xr6:coauthVersionLast="47" xr6:coauthVersionMax="47" xr10:uidLastSave="{00000000-0000-0000-0000-000000000000}"/>
  <bookViews>
    <workbookView xWindow="4000" yWindow="460" windowWidth="15200" windowHeight="16760" activeTab="1" xr2:uid="{958DEF9E-FD12-4E9C-8357-128893938EE9}"/>
  </bookViews>
  <sheets>
    <sheet name="Total exam points" sheetId="3" r:id="rId1"/>
    <sheet name="Grade components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2" i="3" l="1"/>
  <c r="C61" i="3"/>
  <c r="C60" i="3"/>
  <c r="C59" i="3"/>
  <c r="C58" i="3"/>
  <c r="C57" i="3"/>
  <c r="C56" i="3"/>
  <c r="C55" i="3"/>
  <c r="C54" i="3"/>
  <c r="C53" i="3"/>
  <c r="C52" i="3"/>
  <c r="C51" i="3"/>
  <c r="C50" i="3"/>
  <c r="C49" i="3"/>
  <c r="C48" i="3"/>
  <c r="C47" i="3"/>
  <c r="C46" i="3"/>
  <c r="C45" i="3"/>
  <c r="C44" i="3"/>
  <c r="C43" i="3"/>
  <c r="C42" i="3"/>
  <c r="C41" i="3"/>
  <c r="C40" i="3"/>
  <c r="C39" i="3"/>
  <c r="C38" i="3"/>
  <c r="C37" i="3"/>
  <c r="C36" i="3"/>
  <c r="C35" i="3"/>
  <c r="C34" i="3"/>
  <c r="C33" i="3"/>
  <c r="C32" i="3"/>
  <c r="C31" i="3"/>
  <c r="C30" i="3"/>
  <c r="C29" i="3"/>
  <c r="C28" i="3"/>
  <c r="C27" i="3"/>
  <c r="C26" i="3"/>
  <c r="C25" i="3"/>
  <c r="C24" i="3"/>
  <c r="C23" i="3"/>
  <c r="C22" i="3"/>
  <c r="C21" i="3"/>
  <c r="C20" i="3"/>
  <c r="C19" i="3"/>
  <c r="C18" i="3"/>
  <c r="C17" i="3"/>
  <c r="C16" i="3"/>
  <c r="C15" i="3"/>
  <c r="C14" i="3"/>
  <c r="C13" i="3"/>
  <c r="C12" i="3"/>
  <c r="C11" i="3"/>
  <c r="C10" i="3"/>
  <c r="C9" i="3"/>
  <c r="C8" i="3"/>
  <c r="C7" i="3"/>
  <c r="C6" i="3"/>
  <c r="C5" i="3"/>
  <c r="C4" i="3"/>
  <c r="C3" i="3"/>
  <c r="D62" i="3" l="1"/>
  <c r="H62" i="3" s="1"/>
  <c r="D61" i="3"/>
  <c r="H61" i="3" s="1"/>
  <c r="D60" i="3"/>
  <c r="H60" i="3" s="1"/>
  <c r="D59" i="3"/>
  <c r="D58" i="3"/>
  <c r="H58" i="3" s="1"/>
  <c r="D57" i="3"/>
  <c r="H57" i="3" s="1"/>
  <c r="D56" i="3"/>
  <c r="H56" i="3" s="1"/>
  <c r="D55" i="3"/>
  <c r="D54" i="3"/>
  <c r="H54" i="3" s="1"/>
  <c r="D53" i="3"/>
  <c r="H53" i="3" s="1"/>
  <c r="D52" i="3"/>
  <c r="H52" i="3" s="1"/>
  <c r="D51" i="3"/>
  <c r="H51" i="3" s="1"/>
  <c r="D50" i="3"/>
  <c r="D49" i="3"/>
  <c r="H49" i="3" s="1"/>
  <c r="D48" i="3"/>
  <c r="H48" i="3" s="1"/>
  <c r="D47" i="3"/>
  <c r="H47" i="3" s="1"/>
  <c r="D46" i="3"/>
  <c r="H46" i="3" s="1"/>
  <c r="D45" i="3"/>
  <c r="H45" i="3" s="1"/>
  <c r="D44" i="3"/>
  <c r="H44" i="3" s="1"/>
  <c r="D43" i="3"/>
  <c r="H43" i="3" s="1"/>
  <c r="D42" i="3"/>
  <c r="H42" i="3" s="1"/>
  <c r="D41" i="3"/>
  <c r="H41" i="3" s="1"/>
  <c r="D40" i="3"/>
  <c r="H40" i="3" s="1"/>
  <c r="D39" i="3"/>
  <c r="H39" i="3" s="1"/>
  <c r="D38" i="3"/>
  <c r="H38" i="3" s="1"/>
  <c r="D37" i="3"/>
  <c r="H37" i="3" s="1"/>
  <c r="D36" i="3"/>
  <c r="H36" i="3" s="1"/>
  <c r="D35" i="3"/>
  <c r="H35" i="3" s="1"/>
  <c r="D34" i="3"/>
  <c r="H34" i="3" s="1"/>
  <c r="D33" i="3"/>
  <c r="H33" i="3" s="1"/>
  <c r="D32" i="3"/>
  <c r="H32" i="3" s="1"/>
  <c r="D31" i="3"/>
  <c r="D30" i="3"/>
  <c r="H30" i="3" s="1"/>
  <c r="D29" i="3"/>
  <c r="H29" i="3" s="1"/>
  <c r="D28" i="3"/>
  <c r="H28" i="3" s="1"/>
  <c r="D27" i="3"/>
  <c r="H27" i="3" s="1"/>
  <c r="D26" i="3"/>
  <c r="H26" i="3" s="1"/>
  <c r="D25" i="3"/>
  <c r="H25" i="3" s="1"/>
  <c r="D24" i="3"/>
  <c r="H24" i="3" s="1"/>
  <c r="D23" i="3"/>
  <c r="H23" i="3" s="1"/>
  <c r="D22" i="3"/>
  <c r="D21" i="3"/>
  <c r="D20" i="3"/>
  <c r="H20" i="3" s="1"/>
  <c r="D19" i="3"/>
  <c r="H19" i="3" s="1"/>
  <c r="D18" i="3"/>
  <c r="H18" i="3" s="1"/>
  <c r="D17" i="3"/>
  <c r="H17" i="3" s="1"/>
  <c r="D16" i="3"/>
  <c r="D15" i="3"/>
  <c r="H15" i="3" s="1"/>
  <c r="D14" i="3"/>
  <c r="H14" i="3" s="1"/>
  <c r="D13" i="3"/>
  <c r="H13" i="3" s="1"/>
  <c r="D12" i="3"/>
  <c r="H12" i="3" s="1"/>
  <c r="D11" i="3"/>
  <c r="H11" i="3" s="1"/>
  <c r="D10" i="3"/>
  <c r="H10" i="3" s="1"/>
  <c r="D9" i="3"/>
  <c r="D8" i="3"/>
  <c r="H8" i="3" s="1"/>
  <c r="D7" i="3"/>
  <c r="H7" i="3" s="1"/>
  <c r="D6" i="3"/>
  <c r="H6" i="3" s="1"/>
  <c r="D5" i="3"/>
  <c r="H5" i="3" s="1"/>
  <c r="D4" i="3"/>
  <c r="H4" i="3" s="1"/>
  <c r="D3" i="3"/>
  <c r="H3" i="3" s="1"/>
  <c r="E72" i="3"/>
  <c r="H21" i="3" l="1"/>
  <c r="H9" i="3"/>
  <c r="H55" i="3"/>
  <c r="H50" i="3"/>
  <c r="H59" i="3"/>
  <c r="H31" i="3"/>
  <c r="C2" i="3"/>
  <c r="D2" i="3" s="1"/>
  <c r="H2" i="3" s="1"/>
  <c r="H22" i="3"/>
  <c r="H16" i="3"/>
  <c r="AA63" i="1"/>
  <c r="AA65" i="1" s="1"/>
  <c r="AB63" i="1"/>
  <c r="AB65" i="1" s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Z3" i="1"/>
  <c r="Z4" i="1"/>
  <c r="Z5" i="1"/>
  <c r="Z6" i="1"/>
  <c r="Z7" i="1"/>
  <c r="Z8" i="1"/>
  <c r="Z9" i="1"/>
  <c r="Z2" i="1"/>
  <c r="D63" i="1"/>
  <c r="D65" i="1" s="1"/>
  <c r="E63" i="1"/>
  <c r="E65" i="1" s="1"/>
  <c r="F63" i="1"/>
  <c r="F65" i="1" s="1"/>
  <c r="G63" i="1"/>
  <c r="G65" i="1" s="1"/>
  <c r="I63" i="1"/>
  <c r="I65" i="1" s="1"/>
  <c r="J63" i="1"/>
  <c r="J65" i="1" s="1"/>
  <c r="K63" i="1"/>
  <c r="K65" i="1" s="1"/>
  <c r="M63" i="1"/>
  <c r="M65" i="1" s="1"/>
  <c r="N63" i="1"/>
  <c r="N65" i="1" s="1"/>
  <c r="O63" i="1"/>
  <c r="O65" i="1" s="1"/>
  <c r="Q63" i="1"/>
  <c r="Q65" i="1" s="1"/>
  <c r="R63" i="1"/>
  <c r="R65" i="1" s="1"/>
  <c r="T63" i="1"/>
  <c r="T65" i="1" s="1"/>
  <c r="U63" i="1"/>
  <c r="U65" i="1" s="1"/>
  <c r="V63" i="1"/>
  <c r="V65" i="1" s="1"/>
  <c r="W63" i="1"/>
  <c r="W65" i="1" s="1"/>
  <c r="X63" i="1"/>
  <c r="X65" i="1" s="1"/>
  <c r="Y63" i="1"/>
  <c r="Y65" i="1" s="1"/>
  <c r="S3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2" i="1"/>
  <c r="P2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L3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2" i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2" i="1"/>
  <c r="C52" i="1"/>
  <c r="C53" i="1"/>
  <c r="C54" i="1"/>
  <c r="C55" i="1"/>
  <c r="C56" i="1"/>
  <c r="C57" i="1"/>
  <c r="C58" i="1"/>
  <c r="C59" i="1"/>
  <c r="C60" i="1"/>
  <c r="C61" i="1"/>
  <c r="C62" i="1"/>
  <c r="C51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37" i="1"/>
  <c r="C36" i="1"/>
  <c r="C33" i="1"/>
  <c r="C34" i="1"/>
  <c r="C35" i="1"/>
  <c r="C27" i="1"/>
  <c r="C28" i="1"/>
  <c r="C29" i="1"/>
  <c r="C30" i="1"/>
  <c r="C31" i="1"/>
  <c r="C3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" i="1"/>
  <c r="B56" i="1" l="1"/>
  <c r="B38" i="1"/>
  <c r="B46" i="1"/>
  <c r="B13" i="1"/>
  <c r="B22" i="1"/>
  <c r="B39" i="1"/>
  <c r="B7" i="1"/>
  <c r="B5" i="1"/>
  <c r="B47" i="1"/>
  <c r="B31" i="1"/>
  <c r="B29" i="1"/>
  <c r="B23" i="1"/>
  <c r="B21" i="1"/>
  <c r="B15" i="1"/>
  <c r="Z63" i="1"/>
  <c r="Z65" i="1" s="1"/>
  <c r="B34" i="1"/>
  <c r="B26" i="1"/>
  <c r="B18" i="1"/>
  <c r="B10" i="1"/>
  <c r="B32" i="1"/>
  <c r="B14" i="1"/>
  <c r="C63" i="1"/>
  <c r="C65" i="1" s="1"/>
  <c r="B28" i="1"/>
  <c r="B49" i="1"/>
  <c r="B41" i="1"/>
  <c r="B59" i="1"/>
  <c r="B2" i="1"/>
  <c r="S63" i="1"/>
  <c r="S65" i="1" s="1"/>
  <c r="B48" i="1"/>
  <c r="B40" i="1"/>
  <c r="B58" i="1"/>
  <c r="B20" i="1"/>
  <c r="B12" i="1"/>
  <c r="B4" i="1"/>
  <c r="B57" i="1"/>
  <c r="B33" i="1"/>
  <c r="B51" i="1"/>
  <c r="B35" i="1"/>
  <c r="B19" i="1"/>
  <c r="B3" i="1"/>
  <c r="B25" i="1"/>
  <c r="B9" i="1"/>
  <c r="B44" i="1"/>
  <c r="B54" i="1"/>
  <c r="L63" i="1"/>
  <c r="L65" i="1" s="1"/>
  <c r="B24" i="1"/>
  <c r="B16" i="1"/>
  <c r="B8" i="1"/>
  <c r="B30" i="1"/>
  <c r="B37" i="1"/>
  <c r="B43" i="1"/>
  <c r="B61" i="1"/>
  <c r="B53" i="1"/>
  <c r="P63" i="1"/>
  <c r="P65" i="1" s="1"/>
  <c r="B45" i="1"/>
  <c r="B55" i="1"/>
  <c r="B27" i="1"/>
  <c r="B11" i="1"/>
  <c r="B17" i="1"/>
  <c r="B36" i="1"/>
  <c r="B62" i="1"/>
  <c r="B50" i="1"/>
  <c r="B42" i="1"/>
  <c r="B60" i="1"/>
  <c r="B52" i="1"/>
  <c r="H63" i="1"/>
  <c r="H65" i="1" s="1"/>
  <c r="B6" i="1"/>
  <c r="B63" i="1" l="1"/>
  <c r="B65" i="1" s="1"/>
</calcChain>
</file>

<file path=xl/sharedStrings.xml><?xml version="1.0" encoding="utf-8"?>
<sst xmlns="http://schemas.openxmlformats.org/spreadsheetml/2006/main" count="41" uniqueCount="40">
  <si>
    <t>Student number</t>
  </si>
  <si>
    <t>Q1 (max 10)</t>
  </si>
  <si>
    <t>Q2ai (max 5)</t>
  </si>
  <si>
    <t>Q2aii (max 5)</t>
  </si>
  <si>
    <t>Q2bi (max 4)</t>
  </si>
  <si>
    <t>Q2bii (max 6)</t>
  </si>
  <si>
    <t>Q3 (max 10)</t>
  </si>
  <si>
    <t>SUM (max 40)</t>
  </si>
  <si>
    <t>AVERAGE</t>
  </si>
  <si>
    <t>AVERAGE%</t>
  </si>
  <si>
    <t>MAX</t>
  </si>
  <si>
    <t>Q1 lack of direction max 3p</t>
  </si>
  <si>
    <t>Q1 lack of motivation max 3p</t>
  </si>
  <si>
    <t>Q1 personal limitations max 3p</t>
  </si>
  <si>
    <t>Q1 other arguments max 5p</t>
  </si>
  <si>
    <t>Q2ai economic and competitive factors max 1.5p</t>
  </si>
  <si>
    <t>Q2ai force majeure max 1.5p</t>
  </si>
  <si>
    <t>Q2ai interdependencies within firm max 2p</t>
  </si>
  <si>
    <t>Q2aii interdependencies within firm max 2p</t>
  </si>
  <si>
    <t>Q2aii force majeure max 1.5p</t>
  </si>
  <si>
    <t>Q2aii economic and competitive factors max 1.5p</t>
  </si>
  <si>
    <t>Q2bi corrects flaws of quantitative measurement max 2p</t>
  </si>
  <si>
    <t>Q2bi motivation despite predefined targets out of reach or already reached max 2p</t>
  </si>
  <si>
    <t>Q2bii biases max 1.5p</t>
  </si>
  <si>
    <t>Q2bii power to bossess max 1.5p</t>
  </si>
  <si>
    <t>Q2bii no feedback, no learning, no motivation max 1.5p</t>
  </si>
  <si>
    <t>Q2bii no trust in fairness max 1.5p</t>
  </si>
  <si>
    <t>Q2bii excuse culture max 1.5p</t>
  </si>
  <si>
    <t>Q2bii expensive in terms of time max 1.5p</t>
  </si>
  <si>
    <t>Q3 RI or EVA compare cashflows to RE or WACC whereas ROI etc are compared to unit's previous ROI etc irrespective of RE and WACC max 6p</t>
  </si>
  <si>
    <t>Q3 logic of investment incentives under different performance measures max 4p</t>
  </si>
  <si>
    <t>Total</t>
  </si>
  <si>
    <t>Grade</t>
  </si>
  <si>
    <t>Raw exam (max 40)</t>
  </si>
  <si>
    <t>Scaled Exam (max 50)</t>
  </si>
  <si>
    <t>Cases (max 38)</t>
  </si>
  <si>
    <t>E-mails + activity (max 12,5)</t>
  </si>
  <si>
    <t>Grade distribution</t>
  </si>
  <si>
    <t>#</t>
  </si>
  <si>
    <t>Feedback survey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</si>
</sst>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\ %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9">
    <xf numFmtId="0" fontId="0" fillId="0" borderId="0" xfId="0"/>
    <xf numFmtId="0" fontId="1" fillId="2" borderId="0" xfId="0" applyFont="1" applyFill="1"/>
    <xf numFmtId="0" fontId="0" fillId="0" borderId="0" xfId="0" applyFont="1" applyFill="1"/>
    <xf numFmtId="0" fontId="1" fillId="3" borderId="0" xfId="0" applyFont="1" applyFill="1"/>
    <xf numFmtId="0" fontId="0" fillId="3" borderId="0" xfId="0" applyFill="1"/>
    <xf numFmtId="0" fontId="0" fillId="2" borderId="0" xfId="0" applyFill="1"/>
    <xf numFmtId="0" fontId="0" fillId="0" borderId="0" xfId="0" applyFill="1"/>
    <xf numFmtId="164" fontId="0" fillId="2" borderId="0" xfId="1" applyNumberFormat="1" applyFont="1" applyFill="1"/>
    <xf numFmtId="164" fontId="0" fillId="0" borderId="0" xfId="1" applyNumberFormat="1" applyFont="1" applyFill="1"/>
    <xf numFmtId="164" fontId="0" fillId="3" borderId="0" xfId="1" applyNumberFormat="1" applyFont="1" applyFill="1"/>
    <xf numFmtId="2" fontId="0" fillId="2" borderId="1" xfId="0" applyNumberFormat="1" applyFill="1" applyBorder="1"/>
    <xf numFmtId="2" fontId="0" fillId="3" borderId="1" xfId="0" applyNumberFormat="1" applyFill="1" applyBorder="1"/>
    <xf numFmtId="2" fontId="0" fillId="0" borderId="1" xfId="0" applyNumberFormat="1" applyFill="1" applyBorder="1"/>
    <xf numFmtId="0" fontId="0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164" fontId="0" fillId="0" borderId="0" xfId="1" applyNumberFormat="1" applyFont="1" applyFill="1" applyAlignment="1">
      <alignment horizontal="center" vertical="center"/>
    </xf>
    <xf numFmtId="0" fontId="0" fillId="0" borderId="0" xfId="0" applyAlignment="1">
      <alignment horizontal="center"/>
    </xf>
  </cellXfs>
  <cellStyles count="2">
    <cellStyle name="Normal" xfId="0" builtinId="0"/>
    <cellStyle name="Per 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4CE46C-FD15-448E-BCDF-3DDDE18008CC}">
  <dimension ref="A1:I73"/>
  <sheetViews>
    <sheetView zoomScale="90" zoomScaleNormal="90" workbookViewId="0">
      <selection sqref="A1:B1048576"/>
    </sheetView>
  </sheetViews>
  <sheetFormatPr baseColWidth="10" defaultColWidth="8.83203125" defaultRowHeight="15" x14ac:dyDescent="0.2"/>
  <cols>
    <col min="1" max="1" width="14.5" bestFit="1" customWidth="1"/>
    <col min="2" max="2" width="19.1640625" style="15" customWidth="1"/>
    <col min="3" max="3" width="0.83203125" style="14" customWidth="1"/>
    <col min="4" max="4" width="16.33203125" style="14" customWidth="1"/>
    <col min="5" max="5" width="11.5" style="14" customWidth="1"/>
    <col min="6" max="6" width="20.33203125" style="14" customWidth="1"/>
    <col min="7" max="7" width="14.6640625" style="14" customWidth="1"/>
    <col min="8" max="8" width="5.33203125" customWidth="1"/>
    <col min="9" max="9" width="5.33203125" style="18" customWidth="1"/>
  </cols>
  <sheetData>
    <row r="1" spans="1:9" x14ac:dyDescent="0.2">
      <c r="A1" t="s">
        <v>0</v>
      </c>
      <c r="B1" s="13" t="s">
        <v>33</v>
      </c>
      <c r="D1" s="14" t="s">
        <v>34</v>
      </c>
      <c r="E1" s="14" t="s">
        <v>35</v>
      </c>
      <c r="F1" s="14" t="s">
        <v>36</v>
      </c>
      <c r="G1" s="14" t="s">
        <v>39</v>
      </c>
      <c r="H1" t="s">
        <v>31</v>
      </c>
      <c r="I1" s="18" t="s">
        <v>32</v>
      </c>
    </row>
    <row r="2" spans="1:9" x14ac:dyDescent="0.2">
      <c r="A2">
        <v>100540716</v>
      </c>
      <c r="B2" s="15">
        <v>20.5</v>
      </c>
      <c r="C2" s="14">
        <f t="shared" ref="C2:C62" si="0">+B2*1.2</f>
        <v>24.599999999999998</v>
      </c>
      <c r="D2" s="14">
        <f>+C2+6</f>
        <v>30.599999999999998</v>
      </c>
      <c r="E2" s="14">
        <v>36.5</v>
      </c>
      <c r="F2" s="14">
        <v>8.5</v>
      </c>
      <c r="G2" s="14">
        <v>1</v>
      </c>
      <c r="H2">
        <f>SUM(D2:G2)</f>
        <v>76.599999999999994</v>
      </c>
      <c r="I2" s="18">
        <v>4</v>
      </c>
    </row>
    <row r="3" spans="1:9" x14ac:dyDescent="0.2">
      <c r="A3">
        <v>1013520</v>
      </c>
      <c r="B3" s="15">
        <v>25.5</v>
      </c>
      <c r="C3" s="14">
        <f t="shared" si="0"/>
        <v>30.599999999999998</v>
      </c>
      <c r="D3" s="14">
        <f t="shared" ref="D3" si="1">+C3+6</f>
        <v>36.599999999999994</v>
      </c>
      <c r="E3" s="14">
        <v>34.5</v>
      </c>
      <c r="F3" s="14">
        <v>4</v>
      </c>
      <c r="G3" s="14">
        <v>1</v>
      </c>
      <c r="H3">
        <f>SUM(D3:G3)</f>
        <v>76.099999999999994</v>
      </c>
      <c r="I3" s="18">
        <v>4</v>
      </c>
    </row>
    <row r="4" spans="1:9" x14ac:dyDescent="0.2">
      <c r="A4">
        <v>781934</v>
      </c>
      <c r="B4" s="15">
        <v>19</v>
      </c>
      <c r="C4" s="14">
        <f t="shared" si="0"/>
        <v>22.8</v>
      </c>
      <c r="D4" s="14">
        <f t="shared" ref="D4" si="2">+C4+6</f>
        <v>28.8</v>
      </c>
      <c r="E4" s="14">
        <v>34</v>
      </c>
      <c r="F4" s="14">
        <v>9.5</v>
      </c>
      <c r="G4" s="14">
        <v>1</v>
      </c>
      <c r="H4">
        <f>SUM(D4:G4)</f>
        <v>73.3</v>
      </c>
      <c r="I4" s="18">
        <v>3</v>
      </c>
    </row>
    <row r="5" spans="1:9" x14ac:dyDescent="0.2">
      <c r="A5">
        <v>898513</v>
      </c>
      <c r="B5" s="15">
        <v>22.5</v>
      </c>
      <c r="C5" s="14">
        <f t="shared" si="0"/>
        <v>27</v>
      </c>
      <c r="D5" s="14">
        <f t="shared" ref="D5" si="3">+C5+6</f>
        <v>33</v>
      </c>
      <c r="E5" s="14">
        <v>35.5</v>
      </c>
      <c r="F5" s="14">
        <v>7.5</v>
      </c>
      <c r="G5" s="14">
        <v>1</v>
      </c>
      <c r="H5">
        <f>SUM(D5:G5)</f>
        <v>77</v>
      </c>
      <c r="I5" s="18">
        <v>4</v>
      </c>
    </row>
    <row r="6" spans="1:9" x14ac:dyDescent="0.2">
      <c r="A6">
        <v>100857014</v>
      </c>
      <c r="B6" s="15">
        <v>26</v>
      </c>
      <c r="C6" s="14">
        <f t="shared" si="0"/>
        <v>31.2</v>
      </c>
      <c r="D6" s="14">
        <f t="shared" ref="D6" si="4">+C6+6</f>
        <v>37.200000000000003</v>
      </c>
      <c r="E6" s="14">
        <v>34</v>
      </c>
      <c r="F6" s="14">
        <v>12.5</v>
      </c>
      <c r="G6" s="14">
        <v>1</v>
      </c>
      <c r="H6">
        <f>SUM(D6:G6)</f>
        <v>84.7</v>
      </c>
      <c r="I6" s="18">
        <v>5</v>
      </c>
    </row>
    <row r="7" spans="1:9" x14ac:dyDescent="0.2">
      <c r="A7">
        <v>100448449</v>
      </c>
      <c r="B7" s="15">
        <v>28.5</v>
      </c>
      <c r="C7" s="14">
        <f t="shared" si="0"/>
        <v>34.199999999999996</v>
      </c>
      <c r="D7" s="14">
        <f t="shared" ref="D7" si="5">+C7+6</f>
        <v>40.199999999999996</v>
      </c>
      <c r="E7" s="14">
        <v>36</v>
      </c>
      <c r="F7" s="14">
        <v>7.5</v>
      </c>
      <c r="G7" s="14">
        <v>1</v>
      </c>
      <c r="H7">
        <f>SUM(D7:G7)</f>
        <v>84.699999999999989</v>
      </c>
      <c r="I7" s="18">
        <v>5</v>
      </c>
    </row>
    <row r="8" spans="1:9" x14ac:dyDescent="0.2">
      <c r="A8">
        <v>100898141</v>
      </c>
      <c r="B8" s="15">
        <v>18.5</v>
      </c>
      <c r="C8" s="14">
        <f t="shared" si="0"/>
        <v>22.2</v>
      </c>
      <c r="D8" s="14">
        <f t="shared" ref="D8" si="6">+C8+6</f>
        <v>28.2</v>
      </c>
      <c r="E8" s="14">
        <v>35.5</v>
      </c>
      <c r="F8" s="14">
        <v>11</v>
      </c>
      <c r="G8" s="14">
        <v>1</v>
      </c>
      <c r="H8">
        <f>SUM(D8:G8)</f>
        <v>75.7</v>
      </c>
      <c r="I8" s="18">
        <v>4</v>
      </c>
    </row>
    <row r="9" spans="1:9" x14ac:dyDescent="0.2">
      <c r="A9">
        <v>100587261</v>
      </c>
      <c r="B9" s="15">
        <v>23</v>
      </c>
      <c r="C9" s="14">
        <f t="shared" si="0"/>
        <v>27.599999999999998</v>
      </c>
      <c r="D9" s="14">
        <f t="shared" ref="D9" si="7">+C9+6</f>
        <v>33.599999999999994</v>
      </c>
      <c r="E9" s="14">
        <v>35</v>
      </c>
      <c r="F9" s="14">
        <v>5</v>
      </c>
      <c r="H9">
        <f t="shared" ref="H9:H59" si="8">SUM(D9:F9)</f>
        <v>73.599999999999994</v>
      </c>
      <c r="I9" s="18">
        <v>4</v>
      </c>
    </row>
    <row r="10" spans="1:9" x14ac:dyDescent="0.2">
      <c r="A10">
        <v>100576926</v>
      </c>
      <c r="B10" s="15">
        <v>29.5</v>
      </c>
      <c r="C10" s="14">
        <f t="shared" si="0"/>
        <v>35.4</v>
      </c>
      <c r="D10" s="14">
        <f t="shared" ref="D10" si="9">+C10+6</f>
        <v>41.4</v>
      </c>
      <c r="E10" s="14">
        <v>34.5</v>
      </c>
      <c r="F10" s="14">
        <v>6</v>
      </c>
      <c r="G10" s="14">
        <v>1</v>
      </c>
      <c r="H10">
        <f>SUM(D10:G10)</f>
        <v>82.9</v>
      </c>
      <c r="I10" s="18">
        <v>4</v>
      </c>
    </row>
    <row r="11" spans="1:9" x14ac:dyDescent="0.2">
      <c r="A11">
        <v>100682292</v>
      </c>
      <c r="B11" s="15">
        <v>26</v>
      </c>
      <c r="C11" s="14">
        <f t="shared" si="0"/>
        <v>31.2</v>
      </c>
      <c r="D11" s="14">
        <f t="shared" ref="D11" si="10">+C11+6</f>
        <v>37.200000000000003</v>
      </c>
      <c r="E11" s="14">
        <v>36.5</v>
      </c>
      <c r="F11" s="14">
        <v>10.5</v>
      </c>
      <c r="G11" s="14">
        <v>1</v>
      </c>
      <c r="H11">
        <f>SUM(D11:G11)</f>
        <v>85.2</v>
      </c>
      <c r="I11" s="18">
        <v>5</v>
      </c>
    </row>
    <row r="12" spans="1:9" x14ac:dyDescent="0.2">
      <c r="A12">
        <v>813653</v>
      </c>
      <c r="B12" s="15">
        <v>16</v>
      </c>
      <c r="C12" s="14">
        <f t="shared" si="0"/>
        <v>19.2</v>
      </c>
      <c r="D12" s="14">
        <f t="shared" ref="D12" si="11">+C12+6</f>
        <v>25.2</v>
      </c>
      <c r="E12" s="14">
        <v>29.5</v>
      </c>
      <c r="F12" s="14">
        <v>7.5</v>
      </c>
      <c r="G12" s="14">
        <v>1</v>
      </c>
      <c r="H12">
        <f>SUM(D12:G12)</f>
        <v>63.2</v>
      </c>
      <c r="I12" s="18">
        <v>2</v>
      </c>
    </row>
    <row r="13" spans="1:9" x14ac:dyDescent="0.2">
      <c r="A13">
        <v>668866</v>
      </c>
      <c r="B13" s="15">
        <v>26</v>
      </c>
      <c r="C13" s="14">
        <f t="shared" si="0"/>
        <v>31.2</v>
      </c>
      <c r="D13" s="14">
        <f t="shared" ref="D13" si="12">+C13+6</f>
        <v>37.200000000000003</v>
      </c>
      <c r="E13" s="14">
        <v>36</v>
      </c>
      <c r="F13" s="14">
        <v>6</v>
      </c>
      <c r="G13" s="14">
        <v>1</v>
      </c>
      <c r="H13">
        <f>SUM(D13:G13)</f>
        <v>80.2</v>
      </c>
      <c r="I13" s="18">
        <v>4</v>
      </c>
    </row>
    <row r="14" spans="1:9" x14ac:dyDescent="0.2">
      <c r="A14">
        <v>916602</v>
      </c>
      <c r="B14" s="15">
        <v>16.5</v>
      </c>
      <c r="C14" s="14">
        <f t="shared" si="0"/>
        <v>19.8</v>
      </c>
      <c r="D14" s="14">
        <f t="shared" ref="D14" si="13">+C14+6</f>
        <v>25.8</v>
      </c>
      <c r="E14" s="14">
        <v>36</v>
      </c>
      <c r="F14" s="14">
        <v>9.5</v>
      </c>
      <c r="G14" s="14">
        <v>1</v>
      </c>
      <c r="H14">
        <f>SUM(D14:G14)</f>
        <v>72.3</v>
      </c>
      <c r="I14" s="18">
        <v>3</v>
      </c>
    </row>
    <row r="15" spans="1:9" x14ac:dyDescent="0.2">
      <c r="A15">
        <v>638126</v>
      </c>
      <c r="B15" s="15">
        <v>12</v>
      </c>
      <c r="C15" s="14">
        <f t="shared" si="0"/>
        <v>14.399999999999999</v>
      </c>
      <c r="D15" s="14">
        <f t="shared" ref="D15" si="14">+C15+6</f>
        <v>20.399999999999999</v>
      </c>
      <c r="E15" s="14">
        <v>35.5</v>
      </c>
      <c r="F15" s="14">
        <v>4.5</v>
      </c>
      <c r="G15" s="14">
        <v>1</v>
      </c>
      <c r="H15">
        <f>SUM(D15:G15)</f>
        <v>61.4</v>
      </c>
      <c r="I15" s="18">
        <v>2</v>
      </c>
    </row>
    <row r="16" spans="1:9" x14ac:dyDescent="0.2">
      <c r="A16">
        <v>706508</v>
      </c>
      <c r="B16" s="15">
        <v>17.5</v>
      </c>
      <c r="C16" s="14">
        <f t="shared" si="0"/>
        <v>21</v>
      </c>
      <c r="D16" s="14">
        <f t="shared" ref="D16" si="15">+C16+6</f>
        <v>27</v>
      </c>
      <c r="E16" s="14">
        <v>36</v>
      </c>
      <c r="F16" s="14">
        <v>6</v>
      </c>
      <c r="H16">
        <f t="shared" si="8"/>
        <v>69</v>
      </c>
      <c r="I16" s="18">
        <v>3</v>
      </c>
    </row>
    <row r="17" spans="1:9" x14ac:dyDescent="0.2">
      <c r="A17">
        <v>775089</v>
      </c>
      <c r="B17" s="15">
        <v>25</v>
      </c>
      <c r="C17" s="14">
        <f t="shared" si="0"/>
        <v>30</v>
      </c>
      <c r="D17" s="14">
        <f t="shared" ref="D17" si="16">+C17+6</f>
        <v>36</v>
      </c>
      <c r="E17" s="14">
        <v>36</v>
      </c>
      <c r="F17" s="14">
        <v>10.5</v>
      </c>
      <c r="G17" s="14">
        <v>1</v>
      </c>
      <c r="H17">
        <f>SUM(D17:G17)</f>
        <v>83.5</v>
      </c>
      <c r="I17" s="18">
        <v>4</v>
      </c>
    </row>
    <row r="18" spans="1:9" x14ac:dyDescent="0.2">
      <c r="A18">
        <v>647379</v>
      </c>
      <c r="B18" s="15">
        <v>11.5</v>
      </c>
      <c r="C18" s="14">
        <f t="shared" si="0"/>
        <v>13.799999999999999</v>
      </c>
      <c r="D18" s="14">
        <f t="shared" ref="D18" si="17">+C18+6</f>
        <v>19.799999999999997</v>
      </c>
      <c r="E18" s="14">
        <v>33.5</v>
      </c>
      <c r="F18" s="14">
        <v>7.5</v>
      </c>
      <c r="G18" s="14">
        <v>1</v>
      </c>
      <c r="H18">
        <f>SUM(D18:G18)</f>
        <v>61.8</v>
      </c>
      <c r="I18" s="18">
        <v>2</v>
      </c>
    </row>
    <row r="19" spans="1:9" x14ac:dyDescent="0.2">
      <c r="A19">
        <v>647366</v>
      </c>
      <c r="B19" s="15">
        <v>15</v>
      </c>
      <c r="C19" s="14">
        <f t="shared" si="0"/>
        <v>18</v>
      </c>
      <c r="D19" s="14">
        <f t="shared" ref="D19" si="18">+C19+6</f>
        <v>24</v>
      </c>
      <c r="E19" s="14">
        <v>33.5</v>
      </c>
      <c r="F19" s="14">
        <v>7.5</v>
      </c>
      <c r="G19" s="14">
        <v>1</v>
      </c>
      <c r="H19">
        <f>SUM(D19:G19)</f>
        <v>66</v>
      </c>
      <c r="I19" s="18">
        <v>3</v>
      </c>
    </row>
    <row r="20" spans="1:9" x14ac:dyDescent="0.2">
      <c r="A20">
        <v>706922</v>
      </c>
      <c r="B20" s="15">
        <v>24.5</v>
      </c>
      <c r="C20" s="14">
        <f t="shared" si="0"/>
        <v>29.4</v>
      </c>
      <c r="D20" s="14">
        <f t="shared" ref="D20" si="19">+C20+6</f>
        <v>35.4</v>
      </c>
      <c r="E20" s="14">
        <v>33.5</v>
      </c>
      <c r="F20" s="14">
        <v>7.5</v>
      </c>
      <c r="G20" s="14">
        <v>1</v>
      </c>
      <c r="H20">
        <f>SUM(D20:G20)</f>
        <v>77.400000000000006</v>
      </c>
      <c r="I20" s="18">
        <v>4</v>
      </c>
    </row>
    <row r="21" spans="1:9" x14ac:dyDescent="0.2">
      <c r="A21">
        <v>100904145</v>
      </c>
      <c r="B21" s="15">
        <v>8.5</v>
      </c>
      <c r="C21" s="14">
        <f t="shared" si="0"/>
        <v>10.199999999999999</v>
      </c>
      <c r="D21" s="14">
        <f t="shared" ref="D21" si="20">+C21+6</f>
        <v>16.2</v>
      </c>
      <c r="E21" s="14">
        <v>37</v>
      </c>
      <c r="F21" s="14">
        <v>9</v>
      </c>
      <c r="H21">
        <f t="shared" si="8"/>
        <v>62.2</v>
      </c>
      <c r="I21" s="18">
        <v>0</v>
      </c>
    </row>
    <row r="22" spans="1:9" x14ac:dyDescent="0.2">
      <c r="A22">
        <v>312691</v>
      </c>
      <c r="B22" s="15">
        <v>21</v>
      </c>
      <c r="C22" s="14">
        <f t="shared" si="0"/>
        <v>25.2</v>
      </c>
      <c r="D22" s="14">
        <f t="shared" ref="D22" si="21">+C22+6</f>
        <v>31.2</v>
      </c>
      <c r="E22" s="14">
        <v>34</v>
      </c>
      <c r="F22" s="14">
        <v>12.5</v>
      </c>
      <c r="H22">
        <f t="shared" si="8"/>
        <v>77.7</v>
      </c>
      <c r="I22" s="18">
        <v>4</v>
      </c>
    </row>
    <row r="23" spans="1:9" x14ac:dyDescent="0.2">
      <c r="A23">
        <v>916589</v>
      </c>
      <c r="B23" s="15">
        <v>24.5</v>
      </c>
      <c r="C23" s="14">
        <f t="shared" si="0"/>
        <v>29.4</v>
      </c>
      <c r="D23" s="14">
        <f t="shared" ref="D23" si="22">+C23+6</f>
        <v>35.4</v>
      </c>
      <c r="E23" s="14">
        <v>36</v>
      </c>
      <c r="F23" s="14">
        <v>10.5</v>
      </c>
      <c r="G23" s="14">
        <v>1</v>
      </c>
      <c r="H23">
        <f>SUM(D23:G23)</f>
        <v>82.9</v>
      </c>
      <c r="I23" s="18">
        <v>4</v>
      </c>
    </row>
    <row r="24" spans="1:9" x14ac:dyDescent="0.2">
      <c r="A24">
        <v>733322</v>
      </c>
      <c r="B24" s="15">
        <v>27</v>
      </c>
      <c r="C24" s="14">
        <f t="shared" si="0"/>
        <v>32.4</v>
      </c>
      <c r="D24" s="14">
        <f t="shared" ref="D24" si="23">+C24+6</f>
        <v>38.4</v>
      </c>
      <c r="E24" s="14">
        <v>34.5</v>
      </c>
      <c r="F24" s="14">
        <v>12.5</v>
      </c>
      <c r="G24" s="14">
        <v>1</v>
      </c>
      <c r="H24">
        <f>SUM(D24:G24)</f>
        <v>86.4</v>
      </c>
      <c r="I24" s="18">
        <v>5</v>
      </c>
    </row>
    <row r="25" spans="1:9" x14ac:dyDescent="0.2">
      <c r="A25">
        <v>647515</v>
      </c>
      <c r="B25" s="15">
        <v>35.5</v>
      </c>
      <c r="C25" s="14">
        <f t="shared" si="0"/>
        <v>42.6</v>
      </c>
      <c r="D25" s="14">
        <f t="shared" ref="D25" si="24">+C25+6</f>
        <v>48.6</v>
      </c>
      <c r="E25" s="14">
        <v>35.5</v>
      </c>
      <c r="F25" s="14">
        <v>7.5</v>
      </c>
      <c r="G25" s="14">
        <v>1</v>
      </c>
      <c r="H25">
        <f>SUM(D25:G25)</f>
        <v>92.6</v>
      </c>
      <c r="I25" s="18">
        <v>5</v>
      </c>
    </row>
    <row r="26" spans="1:9" x14ac:dyDescent="0.2">
      <c r="A26">
        <v>655497</v>
      </c>
      <c r="B26" s="15">
        <v>21.5</v>
      </c>
      <c r="C26" s="14">
        <f t="shared" si="0"/>
        <v>25.8</v>
      </c>
      <c r="D26" s="14">
        <f t="shared" ref="D26" si="25">+C26+6</f>
        <v>31.8</v>
      </c>
      <c r="E26" s="14">
        <v>35</v>
      </c>
      <c r="F26" s="14">
        <v>7.5</v>
      </c>
      <c r="G26" s="14">
        <v>1</v>
      </c>
      <c r="H26">
        <f>SUM(D26:G26)</f>
        <v>75.3</v>
      </c>
      <c r="I26" s="18">
        <v>4</v>
      </c>
    </row>
    <row r="27" spans="1:9" x14ac:dyDescent="0.2">
      <c r="A27">
        <v>712097</v>
      </c>
      <c r="B27" s="15">
        <v>21</v>
      </c>
      <c r="C27" s="14">
        <f t="shared" si="0"/>
        <v>25.2</v>
      </c>
      <c r="D27" s="14">
        <f t="shared" ref="D27" si="26">+C27+6</f>
        <v>31.2</v>
      </c>
      <c r="E27" s="14">
        <v>33.5</v>
      </c>
      <c r="F27" s="14">
        <v>8.5</v>
      </c>
      <c r="G27" s="14">
        <v>1</v>
      </c>
      <c r="H27">
        <f>SUM(D27:G27)</f>
        <v>74.2</v>
      </c>
      <c r="I27" s="18">
        <v>4</v>
      </c>
    </row>
    <row r="28" spans="1:9" x14ac:dyDescent="0.2">
      <c r="A28">
        <v>714545</v>
      </c>
      <c r="B28" s="15">
        <v>19</v>
      </c>
      <c r="C28" s="14">
        <f t="shared" si="0"/>
        <v>22.8</v>
      </c>
      <c r="D28" s="14">
        <f t="shared" ref="D28" si="27">+C28+6</f>
        <v>28.8</v>
      </c>
      <c r="E28" s="14">
        <v>35.5</v>
      </c>
      <c r="F28" s="14">
        <v>3</v>
      </c>
      <c r="G28" s="14">
        <v>1</v>
      </c>
      <c r="H28">
        <f>SUM(D28:G28)</f>
        <v>68.3</v>
      </c>
      <c r="I28" s="18">
        <v>3</v>
      </c>
    </row>
    <row r="29" spans="1:9" x14ac:dyDescent="0.2">
      <c r="A29">
        <v>647599</v>
      </c>
      <c r="B29" s="15">
        <v>13</v>
      </c>
      <c r="C29" s="14">
        <f t="shared" si="0"/>
        <v>15.6</v>
      </c>
      <c r="D29" s="14">
        <f t="shared" ref="D29" si="28">+C29+6</f>
        <v>21.6</v>
      </c>
      <c r="E29" s="14">
        <v>30</v>
      </c>
      <c r="F29" s="14">
        <v>7.5</v>
      </c>
      <c r="G29" s="14">
        <v>1</v>
      </c>
      <c r="H29">
        <f>SUM(D29:G29)</f>
        <v>60.1</v>
      </c>
      <c r="I29" s="18">
        <v>2</v>
      </c>
    </row>
    <row r="30" spans="1:9" x14ac:dyDescent="0.2">
      <c r="A30">
        <v>100761799</v>
      </c>
      <c r="B30" s="15">
        <v>27.5</v>
      </c>
      <c r="C30" s="14">
        <f t="shared" si="0"/>
        <v>33</v>
      </c>
      <c r="D30" s="14">
        <f t="shared" ref="D30" si="29">+C30+6</f>
        <v>39</v>
      </c>
      <c r="E30" s="14">
        <v>37</v>
      </c>
      <c r="F30" s="14">
        <v>7.5</v>
      </c>
      <c r="G30" s="14">
        <v>1</v>
      </c>
      <c r="H30">
        <f>SUM(D30:G30)</f>
        <v>84.5</v>
      </c>
      <c r="I30" s="18">
        <v>5</v>
      </c>
    </row>
    <row r="31" spans="1:9" x14ac:dyDescent="0.2">
      <c r="A31">
        <v>714765</v>
      </c>
      <c r="B31" s="15">
        <v>23.5</v>
      </c>
      <c r="C31" s="14">
        <f t="shared" si="0"/>
        <v>28.2</v>
      </c>
      <c r="D31" s="14">
        <f t="shared" ref="D31" si="30">+C31+6</f>
        <v>34.200000000000003</v>
      </c>
      <c r="E31" s="14">
        <v>35</v>
      </c>
      <c r="F31" s="14">
        <v>6.5</v>
      </c>
      <c r="H31">
        <f t="shared" si="8"/>
        <v>75.7</v>
      </c>
      <c r="I31" s="18">
        <v>4</v>
      </c>
    </row>
    <row r="32" spans="1:9" x14ac:dyDescent="0.2">
      <c r="A32">
        <v>778497</v>
      </c>
      <c r="B32" s="15">
        <v>18</v>
      </c>
      <c r="C32" s="14">
        <f t="shared" si="0"/>
        <v>21.599999999999998</v>
      </c>
      <c r="D32" s="14">
        <f t="shared" ref="D32" si="31">+C32+6</f>
        <v>27.599999999999998</v>
      </c>
      <c r="E32" s="14">
        <v>37.5</v>
      </c>
      <c r="F32" s="14">
        <v>8.5</v>
      </c>
      <c r="G32" s="14">
        <v>1</v>
      </c>
      <c r="H32">
        <f>SUM(D32:G32)</f>
        <v>74.599999999999994</v>
      </c>
      <c r="I32" s="18">
        <v>4</v>
      </c>
    </row>
    <row r="33" spans="1:9" x14ac:dyDescent="0.2">
      <c r="A33">
        <v>100688636</v>
      </c>
      <c r="B33" s="15">
        <v>31</v>
      </c>
      <c r="C33" s="14">
        <f t="shared" si="0"/>
        <v>37.199999999999996</v>
      </c>
      <c r="D33" s="14">
        <f t="shared" ref="D33" si="32">+C33+6</f>
        <v>43.199999999999996</v>
      </c>
      <c r="E33" s="14">
        <v>34</v>
      </c>
      <c r="F33" s="14">
        <v>7.5</v>
      </c>
      <c r="G33" s="14">
        <v>1</v>
      </c>
      <c r="H33">
        <f>SUM(D33:G33)</f>
        <v>85.699999999999989</v>
      </c>
      <c r="I33" s="18">
        <v>5</v>
      </c>
    </row>
    <row r="34" spans="1:9" x14ac:dyDescent="0.2">
      <c r="A34">
        <v>732598</v>
      </c>
      <c r="B34" s="15">
        <v>22.5</v>
      </c>
      <c r="C34" s="14">
        <f t="shared" si="0"/>
        <v>27</v>
      </c>
      <c r="D34" s="14">
        <f t="shared" ref="D34" si="33">+C34+6</f>
        <v>33</v>
      </c>
      <c r="E34" s="14">
        <v>36</v>
      </c>
      <c r="F34" s="14">
        <v>7.5</v>
      </c>
      <c r="G34" s="14">
        <v>1</v>
      </c>
      <c r="H34">
        <f>SUM(D34:G34)</f>
        <v>77.5</v>
      </c>
      <c r="I34" s="18">
        <v>4</v>
      </c>
    </row>
    <row r="35" spans="1:9" x14ac:dyDescent="0.2">
      <c r="A35">
        <v>786010</v>
      </c>
      <c r="B35" s="15">
        <v>24</v>
      </c>
      <c r="C35" s="14">
        <f t="shared" si="0"/>
        <v>28.799999999999997</v>
      </c>
      <c r="D35" s="14">
        <f t="shared" ref="D35" si="34">+C35+6</f>
        <v>34.799999999999997</v>
      </c>
      <c r="E35" s="14">
        <v>36</v>
      </c>
      <c r="F35" s="14">
        <v>7.5</v>
      </c>
      <c r="G35" s="14">
        <v>1</v>
      </c>
      <c r="H35">
        <f>SUM(D35:G35)</f>
        <v>79.3</v>
      </c>
      <c r="I35" s="18">
        <v>4</v>
      </c>
    </row>
    <row r="36" spans="1:9" x14ac:dyDescent="0.2">
      <c r="A36">
        <v>899266</v>
      </c>
      <c r="B36" s="15">
        <v>32</v>
      </c>
      <c r="C36" s="14">
        <f t="shared" si="0"/>
        <v>38.4</v>
      </c>
      <c r="D36" s="14">
        <f t="shared" ref="D36" si="35">+C36+6</f>
        <v>44.4</v>
      </c>
      <c r="E36" s="14">
        <v>36</v>
      </c>
      <c r="F36" s="14">
        <v>7.5</v>
      </c>
      <c r="G36" s="14">
        <v>1</v>
      </c>
      <c r="H36">
        <f>SUM(D36:G36)</f>
        <v>88.9</v>
      </c>
      <c r="I36" s="18">
        <v>5</v>
      </c>
    </row>
    <row r="37" spans="1:9" x14ac:dyDescent="0.2">
      <c r="A37">
        <v>729022</v>
      </c>
      <c r="B37" s="15">
        <v>22</v>
      </c>
      <c r="C37" s="14">
        <f t="shared" si="0"/>
        <v>26.4</v>
      </c>
      <c r="D37" s="14">
        <f t="shared" ref="D37" si="36">+C37+6</f>
        <v>32.4</v>
      </c>
      <c r="E37" s="14">
        <v>34</v>
      </c>
      <c r="F37" s="14">
        <v>10.5</v>
      </c>
      <c r="G37" s="14">
        <v>1</v>
      </c>
      <c r="H37">
        <f>SUM(D37:G37)</f>
        <v>77.900000000000006</v>
      </c>
      <c r="I37" s="18">
        <v>4</v>
      </c>
    </row>
    <row r="38" spans="1:9" x14ac:dyDescent="0.2">
      <c r="A38">
        <v>786887</v>
      </c>
      <c r="B38" s="15">
        <v>23</v>
      </c>
      <c r="C38" s="14">
        <f t="shared" si="0"/>
        <v>27.599999999999998</v>
      </c>
      <c r="D38" s="14">
        <f t="shared" ref="D38" si="37">+C38+6</f>
        <v>33.599999999999994</v>
      </c>
      <c r="E38" s="14">
        <v>36</v>
      </c>
      <c r="F38" s="14">
        <v>10</v>
      </c>
      <c r="G38" s="14">
        <v>1</v>
      </c>
      <c r="H38">
        <f>SUM(D38:G38)</f>
        <v>80.599999999999994</v>
      </c>
      <c r="I38" s="18">
        <v>4</v>
      </c>
    </row>
    <row r="39" spans="1:9" x14ac:dyDescent="0.2">
      <c r="A39">
        <v>100562846</v>
      </c>
      <c r="B39" s="15">
        <v>21</v>
      </c>
      <c r="C39" s="14">
        <f t="shared" si="0"/>
        <v>25.2</v>
      </c>
      <c r="D39" s="14">
        <f t="shared" ref="D39" si="38">+C39+6</f>
        <v>31.2</v>
      </c>
      <c r="E39" s="14">
        <v>35.5</v>
      </c>
      <c r="F39" s="14">
        <v>7.5</v>
      </c>
      <c r="G39" s="14">
        <v>1</v>
      </c>
      <c r="H39">
        <f>SUM(D39:G39)</f>
        <v>75.2</v>
      </c>
      <c r="I39" s="18">
        <v>4</v>
      </c>
    </row>
    <row r="40" spans="1:9" x14ac:dyDescent="0.2">
      <c r="A40">
        <v>778659</v>
      </c>
      <c r="B40" s="15">
        <v>14.5</v>
      </c>
      <c r="C40" s="14">
        <f t="shared" si="0"/>
        <v>17.399999999999999</v>
      </c>
      <c r="D40" s="14">
        <f t="shared" ref="D40" si="39">+C40+6</f>
        <v>23.4</v>
      </c>
      <c r="E40" s="14">
        <v>37.5</v>
      </c>
      <c r="F40" s="14">
        <v>7.5</v>
      </c>
      <c r="G40" s="14">
        <v>1</v>
      </c>
      <c r="H40">
        <f>SUM(D40:G40)</f>
        <v>69.400000000000006</v>
      </c>
      <c r="I40" s="18">
        <v>3</v>
      </c>
    </row>
    <row r="41" spans="1:9" x14ac:dyDescent="0.2">
      <c r="A41">
        <v>100687381</v>
      </c>
      <c r="B41" s="15">
        <v>15.5</v>
      </c>
      <c r="C41" s="14">
        <f t="shared" si="0"/>
        <v>18.599999999999998</v>
      </c>
      <c r="D41" s="14">
        <f t="shared" ref="D41" si="40">+C41+6</f>
        <v>24.599999999999998</v>
      </c>
      <c r="E41" s="14">
        <v>36.5</v>
      </c>
      <c r="F41" s="14">
        <v>9.5</v>
      </c>
      <c r="G41" s="14">
        <v>1</v>
      </c>
      <c r="H41">
        <f>SUM(D41:G41)</f>
        <v>71.599999999999994</v>
      </c>
      <c r="I41" s="18">
        <v>3</v>
      </c>
    </row>
    <row r="42" spans="1:9" x14ac:dyDescent="0.2">
      <c r="A42">
        <v>652924</v>
      </c>
      <c r="B42" s="15">
        <v>22</v>
      </c>
      <c r="C42" s="14">
        <f t="shared" si="0"/>
        <v>26.4</v>
      </c>
      <c r="D42" s="14">
        <f t="shared" ref="D42" si="41">+C42+6</f>
        <v>32.4</v>
      </c>
      <c r="E42" s="14">
        <v>35.5</v>
      </c>
      <c r="F42" s="14">
        <v>6</v>
      </c>
      <c r="G42" s="14">
        <v>1</v>
      </c>
      <c r="H42">
        <f>SUM(D42:G42)</f>
        <v>74.900000000000006</v>
      </c>
      <c r="I42" s="18">
        <v>4</v>
      </c>
    </row>
    <row r="43" spans="1:9" x14ac:dyDescent="0.2">
      <c r="A43">
        <v>721017</v>
      </c>
      <c r="B43" s="15">
        <v>8.5</v>
      </c>
      <c r="C43" s="14">
        <f t="shared" si="0"/>
        <v>10.199999999999999</v>
      </c>
      <c r="D43" s="14">
        <f t="shared" ref="D43" si="42">+C43+6</f>
        <v>16.2</v>
      </c>
      <c r="E43" s="14">
        <v>32</v>
      </c>
      <c r="F43" s="14">
        <v>7.5</v>
      </c>
      <c r="G43" s="14">
        <v>1</v>
      </c>
      <c r="H43">
        <f>SUM(D43:G43)</f>
        <v>56.7</v>
      </c>
      <c r="I43" s="18">
        <v>0</v>
      </c>
    </row>
    <row r="44" spans="1:9" x14ac:dyDescent="0.2">
      <c r="A44">
        <v>682350</v>
      </c>
      <c r="B44" s="15">
        <v>31.5</v>
      </c>
      <c r="C44" s="14">
        <f t="shared" si="0"/>
        <v>37.799999999999997</v>
      </c>
      <c r="D44" s="14">
        <f t="shared" ref="D44" si="43">+C44+6</f>
        <v>43.8</v>
      </c>
      <c r="E44" s="14">
        <v>36</v>
      </c>
      <c r="F44" s="14">
        <v>9.5</v>
      </c>
      <c r="G44" s="14">
        <v>1</v>
      </c>
      <c r="H44">
        <f>SUM(D44:G44)</f>
        <v>90.3</v>
      </c>
      <c r="I44" s="18">
        <v>5</v>
      </c>
    </row>
    <row r="45" spans="1:9" x14ac:dyDescent="0.2">
      <c r="A45">
        <v>666486</v>
      </c>
      <c r="B45" s="15">
        <v>16.5</v>
      </c>
      <c r="C45" s="14">
        <f t="shared" si="0"/>
        <v>19.8</v>
      </c>
      <c r="D45" s="14">
        <f t="shared" ref="D45" si="44">+C45+6</f>
        <v>25.8</v>
      </c>
      <c r="E45" s="14">
        <v>34</v>
      </c>
      <c r="F45" s="14">
        <v>6</v>
      </c>
      <c r="G45" s="14">
        <v>1</v>
      </c>
      <c r="H45">
        <f>SUM(D45:G45)</f>
        <v>66.8</v>
      </c>
      <c r="I45" s="18">
        <v>3</v>
      </c>
    </row>
    <row r="46" spans="1:9" x14ac:dyDescent="0.2">
      <c r="A46">
        <v>100121973</v>
      </c>
      <c r="B46" s="15">
        <v>23</v>
      </c>
      <c r="C46" s="14">
        <f t="shared" si="0"/>
        <v>27.599999999999998</v>
      </c>
      <c r="D46" s="14">
        <f t="shared" ref="D46" si="45">+C46+6</f>
        <v>33.599999999999994</v>
      </c>
      <c r="E46" s="14">
        <v>36</v>
      </c>
      <c r="F46" s="14">
        <v>7.5</v>
      </c>
      <c r="G46" s="14">
        <v>1</v>
      </c>
      <c r="H46">
        <f>SUM(D46:G46)</f>
        <v>78.099999999999994</v>
      </c>
      <c r="I46" s="18">
        <v>4</v>
      </c>
    </row>
    <row r="47" spans="1:9" x14ac:dyDescent="0.2">
      <c r="A47">
        <v>709589</v>
      </c>
      <c r="B47" s="15">
        <v>13</v>
      </c>
      <c r="C47" s="14">
        <f t="shared" si="0"/>
        <v>15.6</v>
      </c>
      <c r="D47" s="14">
        <f t="shared" ref="D47" si="46">+C47+6</f>
        <v>21.6</v>
      </c>
      <c r="E47" s="14">
        <v>35.5</v>
      </c>
      <c r="F47" s="14">
        <v>6</v>
      </c>
      <c r="G47" s="14">
        <v>1</v>
      </c>
      <c r="H47">
        <f>SUM(D47:G47)</f>
        <v>64.099999999999994</v>
      </c>
      <c r="I47" s="18">
        <v>3</v>
      </c>
    </row>
    <row r="48" spans="1:9" x14ac:dyDescent="0.2">
      <c r="A48">
        <v>607270</v>
      </c>
      <c r="B48" s="15">
        <v>14</v>
      </c>
      <c r="C48" s="14">
        <f t="shared" si="0"/>
        <v>16.8</v>
      </c>
      <c r="D48" s="14">
        <f t="shared" ref="D48" si="47">+C48+6</f>
        <v>22.8</v>
      </c>
      <c r="E48" s="14">
        <v>33.5</v>
      </c>
      <c r="F48" s="14">
        <v>6</v>
      </c>
      <c r="G48" s="14">
        <v>1</v>
      </c>
      <c r="H48">
        <f>SUM(D48:G48)</f>
        <v>63.3</v>
      </c>
      <c r="I48" s="18">
        <v>2</v>
      </c>
    </row>
    <row r="49" spans="1:9" x14ac:dyDescent="0.2">
      <c r="A49">
        <v>812793</v>
      </c>
      <c r="B49" s="15">
        <v>19</v>
      </c>
      <c r="C49" s="14">
        <f t="shared" si="0"/>
        <v>22.8</v>
      </c>
      <c r="D49" s="14">
        <f t="shared" ref="D49" si="48">+C49+6</f>
        <v>28.8</v>
      </c>
      <c r="E49" s="14">
        <v>32</v>
      </c>
      <c r="F49" s="14">
        <v>5.5</v>
      </c>
      <c r="G49" s="14">
        <v>1</v>
      </c>
      <c r="H49">
        <f>SUM(D49:G49)</f>
        <v>67.3</v>
      </c>
      <c r="I49" s="18">
        <v>3</v>
      </c>
    </row>
    <row r="50" spans="1:9" x14ac:dyDescent="0.2">
      <c r="A50">
        <v>890278</v>
      </c>
      <c r="B50" s="15">
        <v>17.5</v>
      </c>
      <c r="C50" s="14">
        <f t="shared" si="0"/>
        <v>21</v>
      </c>
      <c r="D50" s="14">
        <f t="shared" ref="D50" si="49">+C50+6</f>
        <v>27</v>
      </c>
      <c r="E50" s="14">
        <v>32.5</v>
      </c>
      <c r="F50" s="14">
        <v>3.5</v>
      </c>
      <c r="H50">
        <f t="shared" si="8"/>
        <v>63</v>
      </c>
      <c r="I50" s="18">
        <v>2</v>
      </c>
    </row>
    <row r="51" spans="1:9" x14ac:dyDescent="0.2">
      <c r="A51">
        <v>779331</v>
      </c>
      <c r="B51" s="15">
        <v>15</v>
      </c>
      <c r="C51" s="14">
        <f t="shared" si="0"/>
        <v>18</v>
      </c>
      <c r="D51" s="14">
        <f t="shared" ref="D51" si="50">+C51+6</f>
        <v>24</v>
      </c>
      <c r="E51" s="14">
        <v>32.5</v>
      </c>
      <c r="F51" s="14">
        <v>6</v>
      </c>
      <c r="G51" s="14">
        <v>1</v>
      </c>
      <c r="H51">
        <f>SUM(D51:G51)</f>
        <v>63.5</v>
      </c>
      <c r="I51" s="18">
        <v>2</v>
      </c>
    </row>
    <row r="52" spans="1:9" x14ac:dyDescent="0.2">
      <c r="A52">
        <v>710507</v>
      </c>
      <c r="B52" s="15">
        <v>23</v>
      </c>
      <c r="C52" s="14">
        <f t="shared" si="0"/>
        <v>27.599999999999998</v>
      </c>
      <c r="D52" s="14">
        <f t="shared" ref="D52" si="51">+C52+6</f>
        <v>33.599999999999994</v>
      </c>
      <c r="E52" s="14">
        <v>34.5</v>
      </c>
      <c r="F52" s="14">
        <v>0</v>
      </c>
      <c r="G52" s="14">
        <v>1</v>
      </c>
      <c r="H52">
        <f>SUM(D52:G52)</f>
        <v>69.099999999999994</v>
      </c>
      <c r="I52" s="18">
        <v>3</v>
      </c>
    </row>
    <row r="53" spans="1:9" x14ac:dyDescent="0.2">
      <c r="A53">
        <v>100893188</v>
      </c>
      <c r="B53" s="15">
        <v>29.5</v>
      </c>
      <c r="C53" s="14">
        <f t="shared" si="0"/>
        <v>35.4</v>
      </c>
      <c r="D53" s="14">
        <f t="shared" ref="D53" si="52">+C53+6</f>
        <v>41.4</v>
      </c>
      <c r="E53" s="14">
        <v>37</v>
      </c>
      <c r="F53" s="14">
        <v>12.5</v>
      </c>
      <c r="G53" s="14">
        <v>1</v>
      </c>
      <c r="H53">
        <f>SUM(D53:G53)</f>
        <v>91.9</v>
      </c>
      <c r="I53" s="18">
        <v>5</v>
      </c>
    </row>
    <row r="54" spans="1:9" x14ac:dyDescent="0.2">
      <c r="A54">
        <v>782302</v>
      </c>
      <c r="B54" s="15">
        <v>20</v>
      </c>
      <c r="C54" s="14">
        <f t="shared" si="0"/>
        <v>24</v>
      </c>
      <c r="D54" s="14">
        <f t="shared" ref="D54" si="53">+C54+6</f>
        <v>30</v>
      </c>
      <c r="E54" s="14">
        <v>19.5</v>
      </c>
      <c r="F54" s="14">
        <v>3.5</v>
      </c>
      <c r="G54" s="14">
        <v>1</v>
      </c>
      <c r="H54">
        <f>SUM(D54:G54)</f>
        <v>54</v>
      </c>
      <c r="I54" s="18">
        <v>1</v>
      </c>
    </row>
    <row r="55" spans="1:9" x14ac:dyDescent="0.2">
      <c r="A55">
        <v>716323</v>
      </c>
      <c r="B55" s="15">
        <v>20.5</v>
      </c>
      <c r="C55" s="14">
        <f t="shared" si="0"/>
        <v>24.599999999999998</v>
      </c>
      <c r="D55" s="14">
        <f t="shared" ref="D55" si="54">+C55+6</f>
        <v>30.599999999999998</v>
      </c>
      <c r="E55" s="14">
        <v>33</v>
      </c>
      <c r="F55" s="14">
        <v>6</v>
      </c>
      <c r="H55">
        <f t="shared" si="8"/>
        <v>69.599999999999994</v>
      </c>
      <c r="I55" s="18">
        <v>4</v>
      </c>
    </row>
    <row r="56" spans="1:9" x14ac:dyDescent="0.2">
      <c r="A56">
        <v>710853</v>
      </c>
      <c r="B56" s="15">
        <v>27.5</v>
      </c>
      <c r="C56" s="14">
        <f t="shared" si="0"/>
        <v>33</v>
      </c>
      <c r="D56" s="14">
        <f t="shared" ref="D56" si="55">+C56+6</f>
        <v>39</v>
      </c>
      <c r="E56" s="14">
        <v>36</v>
      </c>
      <c r="F56" s="14">
        <v>7.5</v>
      </c>
      <c r="G56" s="14">
        <v>1</v>
      </c>
      <c r="H56">
        <f>SUM(D56:G56)</f>
        <v>83.5</v>
      </c>
      <c r="I56" s="18">
        <v>4</v>
      </c>
    </row>
    <row r="57" spans="1:9" x14ac:dyDescent="0.2">
      <c r="A57">
        <v>100762921</v>
      </c>
      <c r="B57" s="15">
        <v>24.5</v>
      </c>
      <c r="C57" s="14">
        <f t="shared" si="0"/>
        <v>29.4</v>
      </c>
      <c r="D57" s="14">
        <f t="shared" ref="D57" si="56">+C57+6</f>
        <v>35.4</v>
      </c>
      <c r="E57" s="14">
        <v>35.5</v>
      </c>
      <c r="F57" s="14">
        <v>6</v>
      </c>
      <c r="G57" s="14">
        <v>1</v>
      </c>
      <c r="H57">
        <f>SUM(D57:G57)</f>
        <v>77.900000000000006</v>
      </c>
      <c r="I57" s="18">
        <v>4</v>
      </c>
    </row>
    <row r="58" spans="1:9" x14ac:dyDescent="0.2">
      <c r="A58">
        <v>666729</v>
      </c>
      <c r="B58" s="15">
        <v>29</v>
      </c>
      <c r="C58" s="14">
        <f t="shared" si="0"/>
        <v>34.799999999999997</v>
      </c>
      <c r="D58" s="14">
        <f t="shared" ref="D58" si="57">+C58+6</f>
        <v>40.799999999999997</v>
      </c>
      <c r="E58" s="14">
        <v>36</v>
      </c>
      <c r="F58" s="14">
        <v>7.5</v>
      </c>
      <c r="G58" s="14">
        <v>1</v>
      </c>
      <c r="H58">
        <f>SUM(D58:G58)</f>
        <v>85.3</v>
      </c>
      <c r="I58" s="18">
        <v>5</v>
      </c>
    </row>
    <row r="59" spans="1:9" x14ac:dyDescent="0.2">
      <c r="A59">
        <v>100531819</v>
      </c>
      <c r="B59" s="15">
        <v>18</v>
      </c>
      <c r="C59" s="14">
        <f t="shared" si="0"/>
        <v>21.599999999999998</v>
      </c>
      <c r="D59" s="14">
        <f t="shared" ref="D59" si="58">+C59+6</f>
        <v>27.599999999999998</v>
      </c>
      <c r="E59" s="14">
        <v>34</v>
      </c>
      <c r="F59" s="14">
        <v>8.5</v>
      </c>
      <c r="H59">
        <f t="shared" si="8"/>
        <v>70.099999999999994</v>
      </c>
      <c r="I59" s="18">
        <v>4</v>
      </c>
    </row>
    <row r="60" spans="1:9" x14ac:dyDescent="0.2">
      <c r="A60">
        <v>716475</v>
      </c>
      <c r="B60" s="15">
        <v>11</v>
      </c>
      <c r="C60" s="14">
        <f t="shared" si="0"/>
        <v>13.2</v>
      </c>
      <c r="D60" s="14">
        <f t="shared" ref="D60" si="59">+C60+6</f>
        <v>19.2</v>
      </c>
      <c r="E60" s="14">
        <v>33.5</v>
      </c>
      <c r="F60" s="14">
        <v>6</v>
      </c>
      <c r="G60" s="14">
        <v>1</v>
      </c>
      <c r="H60">
        <f>SUM(D60:G60)</f>
        <v>59.7</v>
      </c>
      <c r="I60" s="18">
        <v>2</v>
      </c>
    </row>
    <row r="61" spans="1:9" x14ac:dyDescent="0.2">
      <c r="A61">
        <v>781662</v>
      </c>
      <c r="B61" s="15">
        <v>23.5</v>
      </c>
      <c r="C61" s="14">
        <f t="shared" si="0"/>
        <v>28.2</v>
      </c>
      <c r="D61" s="14">
        <f t="shared" ref="D61" si="60">+C61+6</f>
        <v>34.200000000000003</v>
      </c>
      <c r="E61" s="14">
        <v>36</v>
      </c>
      <c r="F61" s="14">
        <v>11.5</v>
      </c>
      <c r="G61" s="14">
        <v>1</v>
      </c>
      <c r="H61">
        <f>SUM(D61:G61)</f>
        <v>82.7</v>
      </c>
      <c r="I61" s="18">
        <v>4</v>
      </c>
    </row>
    <row r="62" spans="1:9" x14ac:dyDescent="0.2">
      <c r="A62">
        <v>781471</v>
      </c>
      <c r="B62" s="15">
        <v>26</v>
      </c>
      <c r="C62" s="14">
        <f t="shared" si="0"/>
        <v>31.2</v>
      </c>
      <c r="D62" s="14">
        <f t="shared" ref="D62" si="61">+C62+6</f>
        <v>37.200000000000003</v>
      </c>
      <c r="E62" s="14">
        <v>37.5</v>
      </c>
      <c r="F62" s="14">
        <v>7.5</v>
      </c>
      <c r="G62" s="14">
        <v>1</v>
      </c>
      <c r="H62">
        <f>SUM(D62:G62)</f>
        <v>83.2</v>
      </c>
      <c r="I62" s="18">
        <v>4</v>
      </c>
    </row>
    <row r="63" spans="1:9" x14ac:dyDescent="0.2">
      <c r="B63" s="16"/>
    </row>
    <row r="64" spans="1:9" x14ac:dyDescent="0.2">
      <c r="B64" s="17"/>
    </row>
    <row r="65" spans="4:5" x14ac:dyDescent="0.2">
      <c r="D65" t="s">
        <v>37</v>
      </c>
      <c r="E65" s="18" t="s">
        <v>38</v>
      </c>
    </row>
    <row r="66" spans="4:5" x14ac:dyDescent="0.2">
      <c r="D66" s="18">
        <v>5</v>
      </c>
      <c r="E66" s="18">
        <v>11</v>
      </c>
    </row>
    <row r="67" spans="4:5" x14ac:dyDescent="0.2">
      <c r="D67" s="18">
        <v>4</v>
      </c>
      <c r="E67" s="18">
        <v>28</v>
      </c>
    </row>
    <row r="68" spans="4:5" x14ac:dyDescent="0.2">
      <c r="D68" s="18">
        <v>3</v>
      </c>
      <c r="E68" s="18">
        <v>11</v>
      </c>
    </row>
    <row r="69" spans="4:5" x14ac:dyDescent="0.2">
      <c r="D69" s="18">
        <v>2</v>
      </c>
      <c r="E69" s="18">
        <v>8</v>
      </c>
    </row>
    <row r="70" spans="4:5" x14ac:dyDescent="0.2">
      <c r="D70" s="18">
        <v>1</v>
      </c>
      <c r="E70" s="18">
        <v>1</v>
      </c>
    </row>
    <row r="71" spans="4:5" x14ac:dyDescent="0.2">
      <c r="D71" s="18">
        <v>0</v>
      </c>
      <c r="E71" s="18">
        <v>2</v>
      </c>
    </row>
    <row r="72" spans="4:5" x14ac:dyDescent="0.2">
      <c r="D72" s="18"/>
      <c r="E72" s="18">
        <f>SUM(E66:E71)</f>
        <v>61</v>
      </c>
    </row>
    <row r="73" spans="4:5" x14ac:dyDescent="0.2">
      <c r="D73"/>
      <c r="E73"/>
    </row>
  </sheetData>
  <pageMargins left="0.7" right="0.7" top="0.75" bottom="0.75" header="0.3" footer="0.3"/>
  <pageSetup orientation="portrait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E06E69-FC19-46BA-9E47-F8D87338DB1C}">
  <dimension ref="A1:AB67"/>
  <sheetViews>
    <sheetView tabSelected="1" zoomScale="90" zoomScaleNormal="90" workbookViewId="0">
      <pane ySplit="1" topLeftCell="A15" activePane="bottomLeft" state="frozen"/>
      <selection pane="bottomLeft" sqref="A1:B1048576"/>
    </sheetView>
  </sheetViews>
  <sheetFormatPr baseColWidth="10" defaultColWidth="8.83203125" defaultRowHeight="15" x14ac:dyDescent="0.2"/>
  <cols>
    <col min="1" max="1" width="14.5" bestFit="1" customWidth="1"/>
    <col min="2" max="2" width="12.5" bestFit="1" customWidth="1"/>
    <col min="3" max="3" width="10.83203125" bestFit="1" customWidth="1"/>
    <col min="4" max="4" width="7.1640625" bestFit="1" customWidth="1"/>
    <col min="5" max="5" width="8.1640625" bestFit="1" customWidth="1"/>
    <col min="6" max="6" width="8.6640625" bestFit="1" customWidth="1"/>
    <col min="7" max="7" width="8.5" bestFit="1" customWidth="1"/>
    <col min="8" max="8" width="11.33203125" bestFit="1" customWidth="1"/>
    <col min="9" max="9" width="9.1640625" bestFit="1" customWidth="1"/>
    <col min="10" max="10" width="7.6640625" bestFit="1" customWidth="1"/>
    <col min="11" max="11" width="9.1640625" bestFit="1" customWidth="1"/>
    <col min="12" max="12" width="11.83203125" bestFit="1" customWidth="1"/>
    <col min="13" max="13" width="9.5" bestFit="1" customWidth="1"/>
    <col min="14" max="14" width="8.1640625" bestFit="1" customWidth="1"/>
    <col min="15" max="15" width="9.5" bestFit="1" customWidth="1"/>
    <col min="16" max="16" width="11.5" bestFit="1" customWidth="1"/>
    <col min="17" max="17" width="10.33203125" bestFit="1" customWidth="1"/>
    <col min="18" max="18" width="10" bestFit="1" customWidth="1"/>
    <col min="19" max="19" width="11.83203125" bestFit="1" customWidth="1"/>
    <col min="20" max="20" width="9.5" bestFit="1" customWidth="1"/>
    <col min="21" max="21" width="9" bestFit="1" customWidth="1"/>
    <col min="22" max="22" width="10" bestFit="1" customWidth="1"/>
    <col min="23" max="23" width="12.33203125" bestFit="1" customWidth="1"/>
    <col min="24" max="24" width="11.33203125" bestFit="1" customWidth="1"/>
    <col min="25" max="25" width="9.6640625" bestFit="1" customWidth="1"/>
    <col min="26" max="26" width="10.83203125" bestFit="1" customWidth="1"/>
    <col min="27" max="27" width="15.83203125" bestFit="1" customWidth="1"/>
    <col min="28" max="28" width="11.33203125" bestFit="1" customWidth="1"/>
  </cols>
  <sheetData>
    <row r="1" spans="1:28" x14ac:dyDescent="0.2">
      <c r="A1" t="s">
        <v>0</v>
      </c>
      <c r="B1" s="1" t="s">
        <v>7</v>
      </c>
      <c r="C1" s="3" t="s">
        <v>1</v>
      </c>
      <c r="D1" t="s">
        <v>11</v>
      </c>
      <c r="E1" t="s">
        <v>12</v>
      </c>
      <c r="F1" t="s">
        <v>13</v>
      </c>
      <c r="G1" t="s">
        <v>14</v>
      </c>
      <c r="H1" s="3" t="s">
        <v>2</v>
      </c>
      <c r="I1" t="s">
        <v>15</v>
      </c>
      <c r="J1" t="s">
        <v>16</v>
      </c>
      <c r="K1" t="s">
        <v>17</v>
      </c>
      <c r="L1" s="3" t="s">
        <v>3</v>
      </c>
      <c r="M1" t="s">
        <v>20</v>
      </c>
      <c r="N1" t="s">
        <v>19</v>
      </c>
      <c r="O1" t="s">
        <v>18</v>
      </c>
      <c r="P1" s="3" t="s">
        <v>4</v>
      </c>
      <c r="Q1" t="s">
        <v>21</v>
      </c>
      <c r="R1" t="s">
        <v>22</v>
      </c>
      <c r="S1" s="3" t="s">
        <v>5</v>
      </c>
      <c r="T1" t="s">
        <v>24</v>
      </c>
      <c r="U1" t="s">
        <v>23</v>
      </c>
      <c r="V1" t="s">
        <v>25</v>
      </c>
      <c r="W1" t="s">
        <v>26</v>
      </c>
      <c r="X1" t="s">
        <v>27</v>
      </c>
      <c r="Y1" t="s">
        <v>28</v>
      </c>
      <c r="Z1" s="3" t="s">
        <v>6</v>
      </c>
      <c r="AA1" s="2" t="s">
        <v>29</v>
      </c>
      <c r="AB1" s="2" t="s">
        <v>30</v>
      </c>
    </row>
    <row r="2" spans="1:28" x14ac:dyDescent="0.2">
      <c r="A2">
        <v>607270</v>
      </c>
      <c r="B2" s="5">
        <f t="shared" ref="B2:B33" si="0">SUM(Z2,C2,H2,L2,P2,S2)</f>
        <v>14</v>
      </c>
      <c r="C2" s="4">
        <f>SUM(D2:G2)</f>
        <v>6</v>
      </c>
      <c r="D2">
        <v>2</v>
      </c>
      <c r="E2">
        <v>2</v>
      </c>
      <c r="F2">
        <v>2</v>
      </c>
      <c r="G2">
        <v>0</v>
      </c>
      <c r="H2" s="4">
        <f>SUM(I2:K2)</f>
        <v>2.5</v>
      </c>
      <c r="I2">
        <v>1</v>
      </c>
      <c r="J2">
        <v>1.5</v>
      </c>
      <c r="K2">
        <v>0</v>
      </c>
      <c r="L2" s="4">
        <f>SUM(M2:O2)</f>
        <v>0</v>
      </c>
      <c r="M2">
        <v>0</v>
      </c>
      <c r="N2">
        <v>0</v>
      </c>
      <c r="O2">
        <v>0</v>
      </c>
      <c r="P2" s="4">
        <f>SUM(Q2:R2)</f>
        <v>3</v>
      </c>
      <c r="Q2">
        <v>1</v>
      </c>
      <c r="R2">
        <v>2</v>
      </c>
      <c r="S2" s="4">
        <f>SUM(T2:Y2)</f>
        <v>2.5</v>
      </c>
      <c r="T2">
        <v>0</v>
      </c>
      <c r="U2">
        <v>1</v>
      </c>
      <c r="V2">
        <v>0</v>
      </c>
      <c r="W2">
        <v>0</v>
      </c>
      <c r="X2">
        <v>1.5</v>
      </c>
      <c r="Y2">
        <v>0</v>
      </c>
      <c r="Z2" s="4">
        <f t="shared" ref="Z2:Z33" si="1">SUM(AA2:AB2)</f>
        <v>0</v>
      </c>
      <c r="AA2" s="6">
        <v>0</v>
      </c>
      <c r="AB2" s="6">
        <v>0</v>
      </c>
    </row>
    <row r="3" spans="1:28" x14ac:dyDescent="0.2">
      <c r="A3">
        <v>916602</v>
      </c>
      <c r="B3" s="5">
        <f t="shared" si="0"/>
        <v>16.5</v>
      </c>
      <c r="C3" s="4">
        <f t="shared" ref="C3:C62" si="2">SUM(D3:G3)</f>
        <v>6</v>
      </c>
      <c r="D3">
        <v>2</v>
      </c>
      <c r="E3">
        <v>2</v>
      </c>
      <c r="F3">
        <v>2</v>
      </c>
      <c r="G3">
        <v>0</v>
      </c>
      <c r="H3" s="4">
        <f t="shared" ref="H3:H62" si="3">SUM(I3:K3)</f>
        <v>3</v>
      </c>
      <c r="I3">
        <v>1.5</v>
      </c>
      <c r="J3">
        <v>1.5</v>
      </c>
      <c r="K3">
        <v>0</v>
      </c>
      <c r="L3" s="4">
        <f t="shared" ref="L3:L62" si="4">SUM(M3:O3)</f>
        <v>2.5</v>
      </c>
      <c r="M3">
        <v>1</v>
      </c>
      <c r="N3">
        <v>1.5</v>
      </c>
      <c r="O3">
        <v>0</v>
      </c>
      <c r="P3" s="4">
        <f t="shared" ref="P3:P62" si="5">SUM(Q3:R3)</f>
        <v>2</v>
      </c>
      <c r="Q3">
        <v>2</v>
      </c>
      <c r="R3">
        <v>0</v>
      </c>
      <c r="S3" s="4">
        <f t="shared" ref="S3:S62" si="6">SUM(T3:Y3)</f>
        <v>2</v>
      </c>
      <c r="T3">
        <v>0</v>
      </c>
      <c r="U3">
        <v>1</v>
      </c>
      <c r="V3">
        <v>0</v>
      </c>
      <c r="W3">
        <v>0</v>
      </c>
      <c r="X3">
        <v>0</v>
      </c>
      <c r="Y3">
        <v>1</v>
      </c>
      <c r="Z3" s="4">
        <f t="shared" si="1"/>
        <v>1</v>
      </c>
      <c r="AA3" s="6">
        <v>1</v>
      </c>
      <c r="AB3" s="6">
        <v>0</v>
      </c>
    </row>
    <row r="4" spans="1:28" x14ac:dyDescent="0.2">
      <c r="A4">
        <v>781934</v>
      </c>
      <c r="B4" s="5">
        <f t="shared" si="0"/>
        <v>19</v>
      </c>
      <c r="C4" s="4">
        <f t="shared" si="2"/>
        <v>6</v>
      </c>
      <c r="D4">
        <v>2</v>
      </c>
      <c r="E4">
        <v>3</v>
      </c>
      <c r="F4">
        <v>1</v>
      </c>
      <c r="G4">
        <v>0</v>
      </c>
      <c r="H4" s="4">
        <f t="shared" si="3"/>
        <v>4</v>
      </c>
      <c r="I4">
        <v>1</v>
      </c>
      <c r="J4">
        <v>1.5</v>
      </c>
      <c r="K4">
        <v>1.5</v>
      </c>
      <c r="L4" s="4">
        <f t="shared" si="4"/>
        <v>4</v>
      </c>
      <c r="M4">
        <v>1.5</v>
      </c>
      <c r="N4">
        <v>1.5</v>
      </c>
      <c r="O4">
        <v>1</v>
      </c>
      <c r="P4" s="4">
        <f t="shared" si="5"/>
        <v>1</v>
      </c>
      <c r="Q4">
        <v>1</v>
      </c>
      <c r="R4">
        <v>0</v>
      </c>
      <c r="S4" s="4">
        <f t="shared" si="6"/>
        <v>4</v>
      </c>
      <c r="T4">
        <v>0</v>
      </c>
      <c r="U4">
        <v>1</v>
      </c>
      <c r="V4">
        <v>0</v>
      </c>
      <c r="W4">
        <v>1.5</v>
      </c>
      <c r="X4">
        <v>0</v>
      </c>
      <c r="Y4">
        <v>1.5</v>
      </c>
      <c r="Z4" s="4">
        <f t="shared" si="1"/>
        <v>0</v>
      </c>
      <c r="AA4" s="6">
        <v>0</v>
      </c>
      <c r="AB4" s="6">
        <v>0</v>
      </c>
    </row>
    <row r="5" spans="1:28" x14ac:dyDescent="0.2">
      <c r="A5">
        <v>916589</v>
      </c>
      <c r="B5" s="5">
        <f t="shared" si="0"/>
        <v>24.5</v>
      </c>
      <c r="C5" s="4">
        <f t="shared" si="2"/>
        <v>8</v>
      </c>
      <c r="D5">
        <v>3</v>
      </c>
      <c r="E5">
        <v>2</v>
      </c>
      <c r="F5">
        <v>3</v>
      </c>
      <c r="G5">
        <v>0</v>
      </c>
      <c r="H5" s="4">
        <f t="shared" si="3"/>
        <v>4.5</v>
      </c>
      <c r="I5">
        <v>1.5</v>
      </c>
      <c r="J5">
        <v>1.5</v>
      </c>
      <c r="K5">
        <v>1.5</v>
      </c>
      <c r="L5" s="4">
        <f t="shared" si="4"/>
        <v>0</v>
      </c>
      <c r="M5">
        <v>0</v>
      </c>
      <c r="N5">
        <v>0</v>
      </c>
      <c r="O5">
        <v>0</v>
      </c>
      <c r="P5" s="4">
        <f t="shared" si="5"/>
        <v>3</v>
      </c>
      <c r="Q5">
        <v>2</v>
      </c>
      <c r="R5">
        <v>1</v>
      </c>
      <c r="S5" s="4">
        <f t="shared" si="6"/>
        <v>2</v>
      </c>
      <c r="T5">
        <v>0</v>
      </c>
      <c r="U5">
        <v>1</v>
      </c>
      <c r="V5">
        <v>0</v>
      </c>
      <c r="W5">
        <v>0</v>
      </c>
      <c r="X5">
        <v>1</v>
      </c>
      <c r="Y5">
        <v>0</v>
      </c>
      <c r="Z5" s="4">
        <f t="shared" si="1"/>
        <v>7</v>
      </c>
      <c r="AA5" s="6">
        <v>4</v>
      </c>
      <c r="AB5" s="6">
        <v>3</v>
      </c>
    </row>
    <row r="6" spans="1:28" x14ac:dyDescent="0.2">
      <c r="A6">
        <v>733322</v>
      </c>
      <c r="B6" s="5">
        <f t="shared" si="0"/>
        <v>27</v>
      </c>
      <c r="C6" s="4">
        <f t="shared" si="2"/>
        <v>8</v>
      </c>
      <c r="D6">
        <v>2</v>
      </c>
      <c r="E6">
        <v>2</v>
      </c>
      <c r="F6">
        <v>2</v>
      </c>
      <c r="G6">
        <v>2</v>
      </c>
      <c r="H6" s="4">
        <f t="shared" si="3"/>
        <v>3.5</v>
      </c>
      <c r="I6">
        <v>1</v>
      </c>
      <c r="J6">
        <v>1.5</v>
      </c>
      <c r="K6">
        <v>1</v>
      </c>
      <c r="L6" s="4">
        <f t="shared" si="4"/>
        <v>3</v>
      </c>
      <c r="M6">
        <v>0.5</v>
      </c>
      <c r="N6">
        <v>1.5</v>
      </c>
      <c r="O6">
        <v>1</v>
      </c>
      <c r="P6" s="4">
        <f t="shared" si="5"/>
        <v>2</v>
      </c>
      <c r="Q6">
        <v>1</v>
      </c>
      <c r="R6">
        <v>1</v>
      </c>
      <c r="S6" s="4">
        <f t="shared" si="6"/>
        <v>5.5</v>
      </c>
      <c r="T6">
        <v>0</v>
      </c>
      <c r="U6">
        <v>1.5</v>
      </c>
      <c r="V6">
        <v>0</v>
      </c>
      <c r="W6">
        <v>1.5</v>
      </c>
      <c r="X6">
        <v>1</v>
      </c>
      <c r="Y6">
        <v>1.5</v>
      </c>
      <c r="Z6" s="4">
        <f t="shared" si="1"/>
        <v>5</v>
      </c>
      <c r="AA6" s="6">
        <v>5</v>
      </c>
      <c r="AB6" s="6">
        <v>0</v>
      </c>
    </row>
    <row r="7" spans="1:28" x14ac:dyDescent="0.2">
      <c r="A7">
        <v>710853</v>
      </c>
      <c r="B7" s="5">
        <f t="shared" si="0"/>
        <v>27.5</v>
      </c>
      <c r="C7" s="4">
        <f t="shared" si="2"/>
        <v>7</v>
      </c>
      <c r="D7">
        <v>3</v>
      </c>
      <c r="E7">
        <v>2</v>
      </c>
      <c r="F7">
        <v>2</v>
      </c>
      <c r="G7">
        <v>0</v>
      </c>
      <c r="H7" s="4">
        <f t="shared" si="3"/>
        <v>3</v>
      </c>
      <c r="I7">
        <v>1.5</v>
      </c>
      <c r="J7">
        <v>1.5</v>
      </c>
      <c r="K7">
        <v>0</v>
      </c>
      <c r="L7" s="4">
        <f t="shared" si="4"/>
        <v>1.5</v>
      </c>
      <c r="M7">
        <v>1.5</v>
      </c>
      <c r="N7">
        <v>0</v>
      </c>
      <c r="O7">
        <v>0</v>
      </c>
      <c r="P7" s="4">
        <f t="shared" si="5"/>
        <v>2</v>
      </c>
      <c r="Q7">
        <v>2</v>
      </c>
      <c r="R7">
        <v>0</v>
      </c>
      <c r="S7" s="4">
        <f t="shared" si="6"/>
        <v>6</v>
      </c>
      <c r="T7">
        <v>0</v>
      </c>
      <c r="U7">
        <v>1.5</v>
      </c>
      <c r="V7">
        <v>1.5</v>
      </c>
      <c r="W7">
        <v>0</v>
      </c>
      <c r="X7">
        <v>1.5</v>
      </c>
      <c r="Y7">
        <v>1.5</v>
      </c>
      <c r="Z7" s="4">
        <f t="shared" si="1"/>
        <v>8</v>
      </c>
      <c r="AA7" s="6">
        <v>4</v>
      </c>
      <c r="AB7" s="6">
        <v>4</v>
      </c>
    </row>
    <row r="8" spans="1:28" x14ac:dyDescent="0.2">
      <c r="A8">
        <v>666729</v>
      </c>
      <c r="B8" s="5">
        <f t="shared" si="0"/>
        <v>29</v>
      </c>
      <c r="C8" s="4">
        <f t="shared" si="2"/>
        <v>7</v>
      </c>
      <c r="D8">
        <v>2</v>
      </c>
      <c r="E8">
        <v>1</v>
      </c>
      <c r="F8">
        <v>2</v>
      </c>
      <c r="G8">
        <v>2</v>
      </c>
      <c r="H8" s="4">
        <f t="shared" si="3"/>
        <v>5</v>
      </c>
      <c r="I8">
        <v>1.5</v>
      </c>
      <c r="J8">
        <v>1.5</v>
      </c>
      <c r="K8">
        <v>2</v>
      </c>
      <c r="L8" s="4">
        <f t="shared" si="4"/>
        <v>2</v>
      </c>
      <c r="M8">
        <v>0</v>
      </c>
      <c r="N8">
        <v>0.5</v>
      </c>
      <c r="O8">
        <v>1.5</v>
      </c>
      <c r="P8" s="4">
        <f t="shared" si="5"/>
        <v>2</v>
      </c>
      <c r="Q8">
        <v>1</v>
      </c>
      <c r="R8">
        <v>1</v>
      </c>
      <c r="S8" s="4">
        <f t="shared" si="6"/>
        <v>6</v>
      </c>
      <c r="T8">
        <v>1</v>
      </c>
      <c r="U8">
        <v>1</v>
      </c>
      <c r="V8">
        <v>0</v>
      </c>
      <c r="W8">
        <v>1</v>
      </c>
      <c r="X8">
        <v>1.5</v>
      </c>
      <c r="Y8">
        <v>1.5</v>
      </c>
      <c r="Z8" s="4">
        <f t="shared" si="1"/>
        <v>7</v>
      </c>
      <c r="AA8" s="6">
        <v>5</v>
      </c>
      <c r="AB8" s="6">
        <v>2</v>
      </c>
    </row>
    <row r="9" spans="1:28" x14ac:dyDescent="0.2">
      <c r="A9">
        <v>714545</v>
      </c>
      <c r="B9" s="5">
        <f t="shared" si="0"/>
        <v>19</v>
      </c>
      <c r="C9" s="4">
        <f t="shared" si="2"/>
        <v>5</v>
      </c>
      <c r="D9">
        <v>1</v>
      </c>
      <c r="E9">
        <v>1</v>
      </c>
      <c r="F9">
        <v>3</v>
      </c>
      <c r="G9">
        <v>0</v>
      </c>
      <c r="H9" s="4">
        <f t="shared" si="3"/>
        <v>2.5</v>
      </c>
      <c r="I9">
        <v>1</v>
      </c>
      <c r="J9">
        <v>0</v>
      </c>
      <c r="K9">
        <v>1.5</v>
      </c>
      <c r="L9" s="4">
        <f t="shared" si="4"/>
        <v>1</v>
      </c>
      <c r="M9">
        <v>0</v>
      </c>
      <c r="N9">
        <v>1</v>
      </c>
      <c r="O9">
        <v>0</v>
      </c>
      <c r="P9" s="4">
        <f t="shared" si="5"/>
        <v>2</v>
      </c>
      <c r="Q9">
        <v>2</v>
      </c>
      <c r="R9">
        <v>0</v>
      </c>
      <c r="S9" s="4">
        <f t="shared" si="6"/>
        <v>3.5</v>
      </c>
      <c r="T9">
        <v>0</v>
      </c>
      <c r="U9">
        <v>1</v>
      </c>
      <c r="V9">
        <v>1</v>
      </c>
      <c r="W9">
        <v>1.5</v>
      </c>
      <c r="X9">
        <v>0</v>
      </c>
      <c r="Y9">
        <v>0</v>
      </c>
      <c r="Z9" s="4">
        <f t="shared" si="1"/>
        <v>5</v>
      </c>
      <c r="AA9" s="6">
        <v>5</v>
      </c>
      <c r="AB9" s="6">
        <v>0</v>
      </c>
    </row>
    <row r="10" spans="1:28" x14ac:dyDescent="0.2">
      <c r="A10">
        <v>100761799</v>
      </c>
      <c r="B10" s="5">
        <f t="shared" si="0"/>
        <v>27.5</v>
      </c>
      <c r="C10" s="4">
        <f t="shared" si="2"/>
        <v>5</v>
      </c>
      <c r="D10">
        <v>2</v>
      </c>
      <c r="E10">
        <v>1</v>
      </c>
      <c r="F10">
        <v>2</v>
      </c>
      <c r="G10">
        <v>0</v>
      </c>
      <c r="H10" s="4">
        <f t="shared" si="3"/>
        <v>5</v>
      </c>
      <c r="I10">
        <v>1.5</v>
      </c>
      <c r="J10">
        <v>1.5</v>
      </c>
      <c r="K10">
        <v>2</v>
      </c>
      <c r="L10" s="4">
        <f t="shared" si="4"/>
        <v>4</v>
      </c>
      <c r="M10">
        <v>1.5</v>
      </c>
      <c r="N10">
        <v>1.5</v>
      </c>
      <c r="O10">
        <v>1</v>
      </c>
      <c r="P10" s="4">
        <f t="shared" si="5"/>
        <v>4</v>
      </c>
      <c r="Q10">
        <v>2</v>
      </c>
      <c r="R10">
        <v>2</v>
      </c>
      <c r="S10" s="4">
        <f t="shared" si="6"/>
        <v>5.5</v>
      </c>
      <c r="T10">
        <v>1</v>
      </c>
      <c r="U10">
        <v>1.5</v>
      </c>
      <c r="V10">
        <v>0</v>
      </c>
      <c r="W10">
        <v>1.5</v>
      </c>
      <c r="X10">
        <v>0</v>
      </c>
      <c r="Y10">
        <v>1.5</v>
      </c>
      <c r="Z10" s="4">
        <f t="shared" si="1"/>
        <v>4</v>
      </c>
      <c r="AA10" s="6">
        <v>4</v>
      </c>
      <c r="AB10" s="6">
        <v>0</v>
      </c>
    </row>
    <row r="11" spans="1:28" x14ac:dyDescent="0.2">
      <c r="A11">
        <v>732598</v>
      </c>
      <c r="B11" s="5">
        <f t="shared" si="0"/>
        <v>22.5</v>
      </c>
      <c r="C11" s="4">
        <f t="shared" si="2"/>
        <v>6</v>
      </c>
      <c r="D11">
        <v>2</v>
      </c>
      <c r="E11">
        <v>1</v>
      </c>
      <c r="F11">
        <v>2</v>
      </c>
      <c r="G11">
        <v>1</v>
      </c>
      <c r="H11" s="4">
        <f t="shared" si="3"/>
        <v>3</v>
      </c>
      <c r="I11">
        <v>1</v>
      </c>
      <c r="J11">
        <v>1.5</v>
      </c>
      <c r="K11">
        <v>0.5</v>
      </c>
      <c r="L11" s="4">
        <f t="shared" si="4"/>
        <v>2.5</v>
      </c>
      <c r="M11">
        <v>1</v>
      </c>
      <c r="N11">
        <v>1.5</v>
      </c>
      <c r="O11">
        <v>0</v>
      </c>
      <c r="P11" s="4">
        <f t="shared" si="5"/>
        <v>3</v>
      </c>
      <c r="Q11">
        <v>2</v>
      </c>
      <c r="R11">
        <v>1</v>
      </c>
      <c r="S11" s="4">
        <f t="shared" si="6"/>
        <v>3</v>
      </c>
      <c r="T11">
        <v>0</v>
      </c>
      <c r="U11">
        <v>1</v>
      </c>
      <c r="V11">
        <v>1</v>
      </c>
      <c r="W11">
        <v>1</v>
      </c>
      <c r="X11">
        <v>0</v>
      </c>
      <c r="Y11">
        <v>0</v>
      </c>
      <c r="Z11" s="4">
        <f t="shared" si="1"/>
        <v>5</v>
      </c>
      <c r="AA11" s="6">
        <v>5</v>
      </c>
      <c r="AB11" s="6">
        <v>0</v>
      </c>
    </row>
    <row r="12" spans="1:28" x14ac:dyDescent="0.2">
      <c r="A12">
        <v>781471</v>
      </c>
      <c r="B12" s="5">
        <f t="shared" si="0"/>
        <v>26</v>
      </c>
      <c r="C12" s="4">
        <f t="shared" si="2"/>
        <v>6</v>
      </c>
      <c r="D12">
        <v>2</v>
      </c>
      <c r="E12">
        <v>2</v>
      </c>
      <c r="F12">
        <v>2</v>
      </c>
      <c r="G12">
        <v>0</v>
      </c>
      <c r="H12" s="4">
        <f t="shared" si="3"/>
        <v>3.5</v>
      </c>
      <c r="I12">
        <v>1</v>
      </c>
      <c r="J12">
        <v>1.5</v>
      </c>
      <c r="K12">
        <v>1</v>
      </c>
      <c r="L12" s="4">
        <f t="shared" si="4"/>
        <v>1</v>
      </c>
      <c r="M12">
        <v>0.5</v>
      </c>
      <c r="N12">
        <v>0.5</v>
      </c>
      <c r="O12">
        <v>0</v>
      </c>
      <c r="P12" s="4">
        <f t="shared" si="5"/>
        <v>2</v>
      </c>
      <c r="Q12">
        <v>2</v>
      </c>
      <c r="R12">
        <v>0</v>
      </c>
      <c r="S12" s="4">
        <f t="shared" si="6"/>
        <v>5.5</v>
      </c>
      <c r="T12">
        <v>0.5</v>
      </c>
      <c r="U12">
        <v>0.5</v>
      </c>
      <c r="V12">
        <v>0</v>
      </c>
      <c r="W12">
        <v>1.5</v>
      </c>
      <c r="X12">
        <v>1.5</v>
      </c>
      <c r="Y12">
        <v>1.5</v>
      </c>
      <c r="Z12" s="4">
        <f t="shared" si="1"/>
        <v>8</v>
      </c>
      <c r="AA12" s="6">
        <v>5</v>
      </c>
      <c r="AB12" s="6">
        <v>3</v>
      </c>
    </row>
    <row r="13" spans="1:28" x14ac:dyDescent="0.2">
      <c r="A13">
        <v>100682292</v>
      </c>
      <c r="B13" s="5">
        <f t="shared" si="0"/>
        <v>26</v>
      </c>
      <c r="C13" s="4">
        <f t="shared" si="2"/>
        <v>9</v>
      </c>
      <c r="D13">
        <v>3</v>
      </c>
      <c r="E13">
        <v>2</v>
      </c>
      <c r="F13">
        <v>3</v>
      </c>
      <c r="G13">
        <v>1</v>
      </c>
      <c r="H13" s="4">
        <f t="shared" si="3"/>
        <v>4.5</v>
      </c>
      <c r="I13">
        <v>1.5</v>
      </c>
      <c r="J13">
        <v>1.5</v>
      </c>
      <c r="K13">
        <v>1.5</v>
      </c>
      <c r="L13" s="4">
        <f t="shared" si="4"/>
        <v>3</v>
      </c>
      <c r="M13">
        <v>1.5</v>
      </c>
      <c r="N13">
        <v>1.5</v>
      </c>
      <c r="O13">
        <v>0</v>
      </c>
      <c r="P13" s="4">
        <f t="shared" si="5"/>
        <v>4</v>
      </c>
      <c r="Q13">
        <v>2</v>
      </c>
      <c r="R13">
        <v>2</v>
      </c>
      <c r="S13" s="4">
        <f t="shared" si="6"/>
        <v>5.5</v>
      </c>
      <c r="T13">
        <v>1</v>
      </c>
      <c r="U13">
        <v>1.5</v>
      </c>
      <c r="V13">
        <v>1.5</v>
      </c>
      <c r="W13">
        <v>1.5</v>
      </c>
      <c r="X13">
        <v>0</v>
      </c>
      <c r="Y13">
        <v>0</v>
      </c>
      <c r="Z13" s="4">
        <f t="shared" si="1"/>
        <v>0</v>
      </c>
      <c r="AA13" s="6">
        <v>0</v>
      </c>
      <c r="AB13" s="6">
        <v>0</v>
      </c>
    </row>
    <row r="14" spans="1:28" x14ac:dyDescent="0.2">
      <c r="A14">
        <v>898513</v>
      </c>
      <c r="B14" s="5">
        <f t="shared" si="0"/>
        <v>22.5</v>
      </c>
      <c r="C14" s="4">
        <f t="shared" si="2"/>
        <v>6</v>
      </c>
      <c r="D14">
        <v>1</v>
      </c>
      <c r="E14">
        <v>2</v>
      </c>
      <c r="F14">
        <v>0</v>
      </c>
      <c r="G14">
        <v>3</v>
      </c>
      <c r="H14" s="4">
        <f t="shared" si="3"/>
        <v>2.5</v>
      </c>
      <c r="I14">
        <v>1</v>
      </c>
      <c r="J14">
        <v>1.5</v>
      </c>
      <c r="K14">
        <v>0</v>
      </c>
      <c r="L14" s="4">
        <f t="shared" si="4"/>
        <v>1</v>
      </c>
      <c r="M14">
        <v>0.5</v>
      </c>
      <c r="N14">
        <v>0.5</v>
      </c>
      <c r="O14">
        <v>0</v>
      </c>
      <c r="P14" s="4">
        <f t="shared" si="5"/>
        <v>3</v>
      </c>
      <c r="Q14">
        <v>2</v>
      </c>
      <c r="R14">
        <v>1</v>
      </c>
      <c r="S14" s="4">
        <f t="shared" si="6"/>
        <v>2</v>
      </c>
      <c r="T14">
        <v>1</v>
      </c>
      <c r="U14">
        <v>1</v>
      </c>
      <c r="V14">
        <v>0</v>
      </c>
      <c r="W14">
        <v>0</v>
      </c>
      <c r="X14">
        <v>0</v>
      </c>
      <c r="Y14">
        <v>0</v>
      </c>
      <c r="Z14" s="4">
        <f t="shared" si="1"/>
        <v>8</v>
      </c>
      <c r="AA14" s="6">
        <v>6</v>
      </c>
      <c r="AB14" s="6">
        <v>2</v>
      </c>
    </row>
    <row r="15" spans="1:28" x14ac:dyDescent="0.2">
      <c r="A15">
        <v>682350</v>
      </c>
      <c r="B15" s="5">
        <f t="shared" si="0"/>
        <v>31.5</v>
      </c>
      <c r="C15" s="4">
        <f t="shared" si="2"/>
        <v>7</v>
      </c>
      <c r="D15">
        <v>2</v>
      </c>
      <c r="E15">
        <v>3</v>
      </c>
      <c r="F15">
        <v>0</v>
      </c>
      <c r="G15">
        <v>2</v>
      </c>
      <c r="H15" s="4">
        <f t="shared" si="3"/>
        <v>2.5</v>
      </c>
      <c r="I15">
        <v>1</v>
      </c>
      <c r="J15">
        <v>1.5</v>
      </c>
      <c r="K15">
        <v>0</v>
      </c>
      <c r="L15" s="4">
        <f t="shared" si="4"/>
        <v>2.5</v>
      </c>
      <c r="M15">
        <v>1.5</v>
      </c>
      <c r="N15">
        <v>1</v>
      </c>
      <c r="O15">
        <v>0</v>
      </c>
      <c r="P15" s="4">
        <f t="shared" si="5"/>
        <v>2</v>
      </c>
      <c r="Q15">
        <v>2</v>
      </c>
      <c r="R15">
        <v>0</v>
      </c>
      <c r="S15" s="4">
        <f t="shared" si="6"/>
        <v>2.5</v>
      </c>
      <c r="T15">
        <v>0</v>
      </c>
      <c r="U15">
        <v>1</v>
      </c>
      <c r="V15">
        <v>0</v>
      </c>
      <c r="W15">
        <v>0.5</v>
      </c>
      <c r="X15">
        <v>1</v>
      </c>
      <c r="Y15">
        <v>0</v>
      </c>
      <c r="Z15" s="4">
        <f t="shared" si="1"/>
        <v>15</v>
      </c>
      <c r="AA15" s="6">
        <v>6</v>
      </c>
      <c r="AB15" s="6">
        <v>9</v>
      </c>
    </row>
    <row r="16" spans="1:28" x14ac:dyDescent="0.2">
      <c r="A16">
        <v>638126</v>
      </c>
      <c r="B16" s="5">
        <f t="shared" si="0"/>
        <v>12</v>
      </c>
      <c r="C16" s="4">
        <f t="shared" si="2"/>
        <v>5</v>
      </c>
      <c r="D16">
        <v>3</v>
      </c>
      <c r="E16">
        <v>1</v>
      </c>
      <c r="F16">
        <v>1</v>
      </c>
      <c r="G16">
        <v>0</v>
      </c>
      <c r="H16" s="4">
        <f t="shared" si="3"/>
        <v>1.5</v>
      </c>
      <c r="I16">
        <v>0</v>
      </c>
      <c r="J16">
        <v>1.5</v>
      </c>
      <c r="K16">
        <v>0</v>
      </c>
      <c r="L16" s="4">
        <f t="shared" si="4"/>
        <v>1</v>
      </c>
      <c r="M16">
        <v>0.5</v>
      </c>
      <c r="N16">
        <v>0.5</v>
      </c>
      <c r="O16">
        <v>0</v>
      </c>
      <c r="P16" s="4">
        <f t="shared" si="5"/>
        <v>1</v>
      </c>
      <c r="Q16">
        <v>1</v>
      </c>
      <c r="R16">
        <v>0</v>
      </c>
      <c r="S16" s="4">
        <f t="shared" si="6"/>
        <v>2.5</v>
      </c>
      <c r="T16">
        <v>0</v>
      </c>
      <c r="U16">
        <v>1</v>
      </c>
      <c r="V16">
        <v>0</v>
      </c>
      <c r="W16">
        <v>0</v>
      </c>
      <c r="X16">
        <v>1.5</v>
      </c>
      <c r="Y16">
        <v>0</v>
      </c>
      <c r="Z16" s="4">
        <f t="shared" si="1"/>
        <v>1</v>
      </c>
      <c r="AA16" s="6">
        <v>0</v>
      </c>
      <c r="AB16" s="6">
        <v>1</v>
      </c>
    </row>
    <row r="17" spans="1:28" x14ac:dyDescent="0.2">
      <c r="A17">
        <v>100857014</v>
      </c>
      <c r="B17" s="5">
        <f t="shared" si="0"/>
        <v>26</v>
      </c>
      <c r="C17" s="4">
        <f t="shared" si="2"/>
        <v>5</v>
      </c>
      <c r="D17">
        <v>2</v>
      </c>
      <c r="E17">
        <v>1</v>
      </c>
      <c r="F17">
        <v>1</v>
      </c>
      <c r="G17">
        <v>1</v>
      </c>
      <c r="H17" s="4">
        <f t="shared" si="3"/>
        <v>4.5</v>
      </c>
      <c r="I17">
        <v>1</v>
      </c>
      <c r="J17">
        <v>1.5</v>
      </c>
      <c r="K17">
        <v>2</v>
      </c>
      <c r="L17" s="4">
        <f t="shared" si="4"/>
        <v>4</v>
      </c>
      <c r="M17">
        <v>1.5</v>
      </c>
      <c r="N17">
        <v>1.5</v>
      </c>
      <c r="O17">
        <v>1</v>
      </c>
      <c r="P17" s="4">
        <f t="shared" si="5"/>
        <v>3</v>
      </c>
      <c r="Q17">
        <v>2</v>
      </c>
      <c r="R17">
        <v>1</v>
      </c>
      <c r="S17" s="4">
        <f t="shared" si="6"/>
        <v>2.5</v>
      </c>
      <c r="T17">
        <v>0</v>
      </c>
      <c r="U17">
        <v>0</v>
      </c>
      <c r="V17">
        <v>1</v>
      </c>
      <c r="W17">
        <v>1.5</v>
      </c>
      <c r="X17">
        <v>0</v>
      </c>
      <c r="Y17">
        <v>0</v>
      </c>
      <c r="Z17" s="4">
        <f t="shared" si="1"/>
        <v>7</v>
      </c>
      <c r="AA17" s="6">
        <v>6</v>
      </c>
      <c r="AB17" s="6">
        <v>1</v>
      </c>
    </row>
    <row r="18" spans="1:28" x14ac:dyDescent="0.2">
      <c r="A18">
        <v>812793</v>
      </c>
      <c r="B18" s="5">
        <f t="shared" si="0"/>
        <v>19</v>
      </c>
      <c r="C18" s="4">
        <f t="shared" si="2"/>
        <v>5</v>
      </c>
      <c r="D18">
        <v>2</v>
      </c>
      <c r="E18">
        <v>1</v>
      </c>
      <c r="F18">
        <v>1</v>
      </c>
      <c r="G18">
        <v>1</v>
      </c>
      <c r="H18" s="4">
        <f t="shared" si="3"/>
        <v>2.5</v>
      </c>
      <c r="I18">
        <v>1</v>
      </c>
      <c r="J18">
        <v>1.5</v>
      </c>
      <c r="K18">
        <v>0</v>
      </c>
      <c r="L18" s="4">
        <f t="shared" si="4"/>
        <v>3</v>
      </c>
      <c r="M18">
        <v>1.5</v>
      </c>
      <c r="N18">
        <v>1.5</v>
      </c>
      <c r="O18">
        <v>0</v>
      </c>
      <c r="P18" s="4">
        <f t="shared" si="5"/>
        <v>2</v>
      </c>
      <c r="Q18">
        <v>2</v>
      </c>
      <c r="R18">
        <v>0</v>
      </c>
      <c r="S18" s="4">
        <f t="shared" si="6"/>
        <v>2.5</v>
      </c>
      <c r="T18">
        <v>0</v>
      </c>
      <c r="U18">
        <v>0.5</v>
      </c>
      <c r="V18">
        <v>1.5</v>
      </c>
      <c r="W18">
        <v>0.5</v>
      </c>
      <c r="X18">
        <v>0</v>
      </c>
      <c r="Y18">
        <v>0</v>
      </c>
      <c r="Z18" s="4">
        <f t="shared" si="1"/>
        <v>4</v>
      </c>
      <c r="AA18" s="6">
        <v>4</v>
      </c>
      <c r="AB18" s="6">
        <v>0</v>
      </c>
    </row>
    <row r="19" spans="1:28" x14ac:dyDescent="0.2">
      <c r="A19">
        <v>706922</v>
      </c>
      <c r="B19" s="5">
        <f t="shared" si="0"/>
        <v>24.5</v>
      </c>
      <c r="C19" s="4">
        <f t="shared" si="2"/>
        <v>6</v>
      </c>
      <c r="D19">
        <v>2</v>
      </c>
      <c r="E19">
        <v>2</v>
      </c>
      <c r="F19">
        <v>2</v>
      </c>
      <c r="G19">
        <v>0</v>
      </c>
      <c r="H19" s="4">
        <f t="shared" si="3"/>
        <v>4.5</v>
      </c>
      <c r="I19">
        <v>1.5</v>
      </c>
      <c r="J19">
        <v>1.5</v>
      </c>
      <c r="K19">
        <v>1.5</v>
      </c>
      <c r="L19" s="4">
        <f t="shared" si="4"/>
        <v>2</v>
      </c>
      <c r="M19">
        <v>0.5</v>
      </c>
      <c r="N19">
        <v>1.5</v>
      </c>
      <c r="O19">
        <v>0</v>
      </c>
      <c r="P19" s="4">
        <f t="shared" si="5"/>
        <v>3</v>
      </c>
      <c r="Q19">
        <v>1</v>
      </c>
      <c r="R19">
        <v>2</v>
      </c>
      <c r="S19" s="4">
        <f t="shared" si="6"/>
        <v>4</v>
      </c>
      <c r="T19">
        <v>0</v>
      </c>
      <c r="U19">
        <v>1</v>
      </c>
      <c r="V19">
        <v>0.5</v>
      </c>
      <c r="W19">
        <v>1</v>
      </c>
      <c r="X19">
        <v>1.5</v>
      </c>
      <c r="Y19">
        <v>0</v>
      </c>
      <c r="Z19" s="4">
        <f t="shared" si="1"/>
        <v>5</v>
      </c>
      <c r="AA19" s="6">
        <v>5</v>
      </c>
      <c r="AB19" s="6">
        <v>0</v>
      </c>
    </row>
    <row r="20" spans="1:28" x14ac:dyDescent="0.2">
      <c r="A20">
        <v>779331</v>
      </c>
      <c r="B20" s="5">
        <f t="shared" si="0"/>
        <v>15</v>
      </c>
      <c r="C20" s="4">
        <f t="shared" si="2"/>
        <v>4</v>
      </c>
      <c r="D20">
        <v>1</v>
      </c>
      <c r="E20">
        <v>1</v>
      </c>
      <c r="F20">
        <v>0</v>
      </c>
      <c r="G20">
        <v>2</v>
      </c>
      <c r="H20" s="4">
        <f t="shared" si="3"/>
        <v>2.5</v>
      </c>
      <c r="I20">
        <v>0.5</v>
      </c>
      <c r="J20">
        <v>1.5</v>
      </c>
      <c r="K20">
        <v>0.5</v>
      </c>
      <c r="L20" s="4">
        <f t="shared" si="4"/>
        <v>2.5</v>
      </c>
      <c r="M20">
        <v>1</v>
      </c>
      <c r="N20">
        <v>1.5</v>
      </c>
      <c r="O20">
        <v>0</v>
      </c>
      <c r="P20" s="4">
        <f t="shared" si="5"/>
        <v>2</v>
      </c>
      <c r="Q20">
        <v>1</v>
      </c>
      <c r="R20">
        <v>1</v>
      </c>
      <c r="S20" s="4">
        <f t="shared" si="6"/>
        <v>3</v>
      </c>
      <c r="T20">
        <v>0</v>
      </c>
      <c r="U20">
        <v>1</v>
      </c>
      <c r="V20">
        <v>1</v>
      </c>
      <c r="W20">
        <v>1</v>
      </c>
      <c r="X20">
        <v>0</v>
      </c>
      <c r="Y20">
        <v>0</v>
      </c>
      <c r="Z20" s="4">
        <f t="shared" si="1"/>
        <v>1</v>
      </c>
      <c r="AA20" s="6">
        <v>1</v>
      </c>
      <c r="AB20" s="6">
        <v>0</v>
      </c>
    </row>
    <row r="21" spans="1:28" x14ac:dyDescent="0.2">
      <c r="A21">
        <v>712097</v>
      </c>
      <c r="B21" s="5">
        <f t="shared" si="0"/>
        <v>21</v>
      </c>
      <c r="C21" s="4">
        <f t="shared" si="2"/>
        <v>8</v>
      </c>
      <c r="D21">
        <v>2</v>
      </c>
      <c r="E21">
        <v>3</v>
      </c>
      <c r="F21">
        <v>2</v>
      </c>
      <c r="G21">
        <v>1</v>
      </c>
      <c r="H21" s="4">
        <f t="shared" si="3"/>
        <v>2.5</v>
      </c>
      <c r="I21">
        <v>1</v>
      </c>
      <c r="J21">
        <v>1.5</v>
      </c>
      <c r="K21">
        <v>0</v>
      </c>
      <c r="L21" s="4">
        <f t="shared" si="4"/>
        <v>2</v>
      </c>
      <c r="M21">
        <v>1</v>
      </c>
      <c r="N21">
        <v>1</v>
      </c>
      <c r="O21">
        <v>0</v>
      </c>
      <c r="P21" s="4">
        <f t="shared" si="5"/>
        <v>4</v>
      </c>
      <c r="Q21">
        <v>2</v>
      </c>
      <c r="R21">
        <v>2</v>
      </c>
      <c r="S21" s="4">
        <f t="shared" si="6"/>
        <v>4.5</v>
      </c>
      <c r="T21">
        <v>1</v>
      </c>
      <c r="U21">
        <v>1</v>
      </c>
      <c r="V21">
        <v>1</v>
      </c>
      <c r="W21">
        <v>1.5</v>
      </c>
      <c r="X21">
        <v>0</v>
      </c>
      <c r="Y21">
        <v>0</v>
      </c>
      <c r="Z21" s="4">
        <f t="shared" si="1"/>
        <v>0</v>
      </c>
      <c r="AA21" s="6">
        <v>0</v>
      </c>
      <c r="AB21" s="6">
        <v>0</v>
      </c>
    </row>
    <row r="22" spans="1:28" x14ac:dyDescent="0.2">
      <c r="A22">
        <v>666486</v>
      </c>
      <c r="B22" s="5">
        <f t="shared" si="0"/>
        <v>16.5</v>
      </c>
      <c r="C22" s="4">
        <f t="shared" si="2"/>
        <v>6</v>
      </c>
      <c r="D22">
        <v>2</v>
      </c>
      <c r="E22">
        <v>2</v>
      </c>
      <c r="F22">
        <v>2</v>
      </c>
      <c r="G22">
        <v>0</v>
      </c>
      <c r="H22" s="4">
        <f t="shared" si="3"/>
        <v>1.5</v>
      </c>
      <c r="I22">
        <v>0</v>
      </c>
      <c r="J22">
        <v>1.5</v>
      </c>
      <c r="K22">
        <v>0</v>
      </c>
      <c r="L22" s="4">
        <f t="shared" si="4"/>
        <v>2.5</v>
      </c>
      <c r="M22">
        <v>1</v>
      </c>
      <c r="N22">
        <v>1.5</v>
      </c>
      <c r="O22">
        <v>0</v>
      </c>
      <c r="P22" s="4">
        <f t="shared" si="5"/>
        <v>2</v>
      </c>
      <c r="Q22">
        <v>2</v>
      </c>
      <c r="R22">
        <v>0</v>
      </c>
      <c r="S22" s="4">
        <f t="shared" si="6"/>
        <v>4.5</v>
      </c>
      <c r="T22">
        <v>1</v>
      </c>
      <c r="U22">
        <v>1</v>
      </c>
      <c r="V22">
        <v>0.5</v>
      </c>
      <c r="W22">
        <v>1</v>
      </c>
      <c r="X22">
        <v>0</v>
      </c>
      <c r="Y22">
        <v>1</v>
      </c>
      <c r="Z22" s="4">
        <f t="shared" si="1"/>
        <v>0</v>
      </c>
      <c r="AA22" s="6">
        <v>0</v>
      </c>
      <c r="AB22" s="6">
        <v>0</v>
      </c>
    </row>
    <row r="23" spans="1:28" x14ac:dyDescent="0.2">
      <c r="A23">
        <v>100688636</v>
      </c>
      <c r="B23" s="5">
        <f t="shared" si="0"/>
        <v>31</v>
      </c>
      <c r="C23" s="4">
        <f t="shared" si="2"/>
        <v>9</v>
      </c>
      <c r="D23">
        <v>3</v>
      </c>
      <c r="E23">
        <v>2</v>
      </c>
      <c r="F23">
        <v>2</v>
      </c>
      <c r="G23">
        <v>2</v>
      </c>
      <c r="H23" s="4">
        <f t="shared" si="3"/>
        <v>5</v>
      </c>
      <c r="I23">
        <v>1.5</v>
      </c>
      <c r="J23">
        <v>1.5</v>
      </c>
      <c r="K23">
        <v>2</v>
      </c>
      <c r="L23" s="4">
        <f t="shared" si="4"/>
        <v>3</v>
      </c>
      <c r="M23">
        <v>1.5</v>
      </c>
      <c r="N23">
        <v>1.5</v>
      </c>
      <c r="O23">
        <v>0</v>
      </c>
      <c r="P23" s="4">
        <f t="shared" si="5"/>
        <v>4</v>
      </c>
      <c r="Q23">
        <v>2</v>
      </c>
      <c r="R23">
        <v>2</v>
      </c>
      <c r="S23" s="4">
        <f t="shared" si="6"/>
        <v>6</v>
      </c>
      <c r="T23">
        <v>0</v>
      </c>
      <c r="U23">
        <v>1</v>
      </c>
      <c r="V23">
        <v>1</v>
      </c>
      <c r="W23">
        <v>1</v>
      </c>
      <c r="X23">
        <v>1.5</v>
      </c>
      <c r="Y23">
        <v>1.5</v>
      </c>
      <c r="Z23" s="4">
        <f t="shared" si="1"/>
        <v>4</v>
      </c>
      <c r="AA23" s="6">
        <v>4</v>
      </c>
      <c r="AB23" s="6">
        <v>0</v>
      </c>
    </row>
    <row r="24" spans="1:28" x14ac:dyDescent="0.2">
      <c r="A24">
        <v>706508</v>
      </c>
      <c r="B24" s="5">
        <f t="shared" si="0"/>
        <v>17.5</v>
      </c>
      <c r="C24" s="4">
        <f t="shared" si="2"/>
        <v>3</v>
      </c>
      <c r="D24">
        <v>0</v>
      </c>
      <c r="E24">
        <v>1</v>
      </c>
      <c r="F24">
        <v>1</v>
      </c>
      <c r="G24">
        <v>1</v>
      </c>
      <c r="H24" s="4">
        <f t="shared" si="3"/>
        <v>3</v>
      </c>
      <c r="I24">
        <v>1</v>
      </c>
      <c r="J24">
        <v>1.5</v>
      </c>
      <c r="K24">
        <v>0.5</v>
      </c>
      <c r="L24" s="4">
        <f t="shared" si="4"/>
        <v>2.5</v>
      </c>
      <c r="M24">
        <v>1</v>
      </c>
      <c r="N24">
        <v>1.5</v>
      </c>
      <c r="O24">
        <v>0</v>
      </c>
      <c r="P24" s="4">
        <f t="shared" si="5"/>
        <v>2</v>
      </c>
      <c r="Q24">
        <v>2</v>
      </c>
      <c r="R24">
        <v>0</v>
      </c>
      <c r="S24" s="4">
        <f t="shared" si="6"/>
        <v>3</v>
      </c>
      <c r="T24">
        <v>0.5</v>
      </c>
      <c r="U24">
        <v>1</v>
      </c>
      <c r="V24">
        <v>0</v>
      </c>
      <c r="W24">
        <v>1.5</v>
      </c>
      <c r="X24">
        <v>0</v>
      </c>
      <c r="Y24">
        <v>0</v>
      </c>
      <c r="Z24" s="4">
        <f t="shared" si="1"/>
        <v>4</v>
      </c>
      <c r="AA24" s="6">
        <v>4</v>
      </c>
      <c r="AB24" s="6">
        <v>0</v>
      </c>
    </row>
    <row r="25" spans="1:28" x14ac:dyDescent="0.2">
      <c r="A25">
        <v>778659</v>
      </c>
      <c r="B25" s="5">
        <f t="shared" si="0"/>
        <v>14.5</v>
      </c>
      <c r="C25" s="4">
        <f t="shared" si="2"/>
        <v>5</v>
      </c>
      <c r="D25">
        <v>2</v>
      </c>
      <c r="E25">
        <v>2</v>
      </c>
      <c r="F25">
        <v>0</v>
      </c>
      <c r="G25">
        <v>1</v>
      </c>
      <c r="H25" s="4">
        <f t="shared" si="3"/>
        <v>2.5</v>
      </c>
      <c r="I25">
        <v>1</v>
      </c>
      <c r="J25">
        <v>1.5</v>
      </c>
      <c r="K25">
        <v>0</v>
      </c>
      <c r="L25" s="4">
        <f t="shared" si="4"/>
        <v>1</v>
      </c>
      <c r="M25">
        <v>0.5</v>
      </c>
      <c r="N25">
        <v>0.5</v>
      </c>
      <c r="O25">
        <v>0</v>
      </c>
      <c r="P25" s="4">
        <f t="shared" si="5"/>
        <v>1</v>
      </c>
      <c r="Q25">
        <v>1</v>
      </c>
      <c r="R25">
        <v>0</v>
      </c>
      <c r="S25" s="4">
        <f t="shared" si="6"/>
        <v>1</v>
      </c>
      <c r="T25">
        <v>0</v>
      </c>
      <c r="U25">
        <v>1</v>
      </c>
      <c r="V25">
        <v>0</v>
      </c>
      <c r="W25">
        <v>0</v>
      </c>
      <c r="X25">
        <v>0</v>
      </c>
      <c r="Y25">
        <v>0</v>
      </c>
      <c r="Z25" s="4">
        <f t="shared" si="1"/>
        <v>4</v>
      </c>
      <c r="AA25" s="6">
        <v>4</v>
      </c>
      <c r="AB25" s="6">
        <v>0</v>
      </c>
    </row>
    <row r="26" spans="1:28" x14ac:dyDescent="0.2">
      <c r="A26">
        <v>668866</v>
      </c>
      <c r="B26" s="5">
        <f t="shared" si="0"/>
        <v>26</v>
      </c>
      <c r="C26" s="4">
        <f t="shared" si="2"/>
        <v>8</v>
      </c>
      <c r="D26">
        <v>3</v>
      </c>
      <c r="E26">
        <v>3</v>
      </c>
      <c r="F26">
        <v>2</v>
      </c>
      <c r="G26">
        <v>0</v>
      </c>
      <c r="H26" s="4">
        <f t="shared" si="3"/>
        <v>2</v>
      </c>
      <c r="I26">
        <v>1</v>
      </c>
      <c r="J26">
        <v>0</v>
      </c>
      <c r="K26">
        <v>1</v>
      </c>
      <c r="L26" s="4">
        <f t="shared" si="4"/>
        <v>1.5</v>
      </c>
      <c r="M26">
        <v>1</v>
      </c>
      <c r="N26">
        <v>0.5</v>
      </c>
      <c r="O26">
        <v>0</v>
      </c>
      <c r="P26" s="4">
        <f t="shared" si="5"/>
        <v>2</v>
      </c>
      <c r="Q26">
        <v>2</v>
      </c>
      <c r="R26">
        <v>0</v>
      </c>
      <c r="S26" s="4">
        <f t="shared" si="6"/>
        <v>5.5</v>
      </c>
      <c r="T26">
        <v>0</v>
      </c>
      <c r="U26">
        <v>0</v>
      </c>
      <c r="V26">
        <v>1</v>
      </c>
      <c r="W26">
        <v>1.5</v>
      </c>
      <c r="X26">
        <v>1.5</v>
      </c>
      <c r="Y26">
        <v>1.5</v>
      </c>
      <c r="Z26" s="4">
        <f t="shared" si="1"/>
        <v>7</v>
      </c>
      <c r="AA26" s="6">
        <v>6</v>
      </c>
      <c r="AB26" s="6">
        <v>1</v>
      </c>
    </row>
    <row r="27" spans="1:28" x14ac:dyDescent="0.2">
      <c r="A27">
        <v>312691</v>
      </c>
      <c r="B27" s="5">
        <f t="shared" si="0"/>
        <v>21</v>
      </c>
      <c r="C27" s="4">
        <f t="shared" si="2"/>
        <v>8</v>
      </c>
      <c r="D27">
        <v>3</v>
      </c>
      <c r="E27">
        <v>1</v>
      </c>
      <c r="F27">
        <v>3</v>
      </c>
      <c r="G27">
        <v>1</v>
      </c>
      <c r="H27" s="4">
        <f t="shared" si="3"/>
        <v>3</v>
      </c>
      <c r="I27">
        <v>1.5</v>
      </c>
      <c r="J27">
        <v>1.5</v>
      </c>
      <c r="K27">
        <v>0</v>
      </c>
      <c r="L27" s="4">
        <f t="shared" si="4"/>
        <v>1.5</v>
      </c>
      <c r="M27">
        <v>0.5</v>
      </c>
      <c r="N27">
        <v>1</v>
      </c>
      <c r="O27">
        <v>0</v>
      </c>
      <c r="P27" s="4">
        <f t="shared" si="5"/>
        <v>3</v>
      </c>
      <c r="Q27">
        <v>1</v>
      </c>
      <c r="R27">
        <v>2</v>
      </c>
      <c r="S27" s="4">
        <f t="shared" si="6"/>
        <v>2.5</v>
      </c>
      <c r="T27">
        <v>0</v>
      </c>
      <c r="U27">
        <v>0</v>
      </c>
      <c r="V27">
        <v>1</v>
      </c>
      <c r="W27">
        <v>0</v>
      </c>
      <c r="X27">
        <v>0</v>
      </c>
      <c r="Y27">
        <v>1.5</v>
      </c>
      <c r="Z27" s="4">
        <f t="shared" si="1"/>
        <v>3</v>
      </c>
      <c r="AA27" s="6">
        <v>3</v>
      </c>
      <c r="AB27" s="6">
        <v>0</v>
      </c>
    </row>
    <row r="28" spans="1:28" x14ac:dyDescent="0.2">
      <c r="A28">
        <v>1013520</v>
      </c>
      <c r="B28" s="5">
        <f t="shared" si="0"/>
        <v>25.5</v>
      </c>
      <c r="C28" s="4">
        <f t="shared" si="2"/>
        <v>5</v>
      </c>
      <c r="D28">
        <v>2</v>
      </c>
      <c r="E28">
        <v>1</v>
      </c>
      <c r="F28">
        <v>2</v>
      </c>
      <c r="G28">
        <v>0</v>
      </c>
      <c r="H28" s="4">
        <f t="shared" si="3"/>
        <v>3.5</v>
      </c>
      <c r="I28">
        <v>1</v>
      </c>
      <c r="J28">
        <v>1.5</v>
      </c>
      <c r="K28">
        <v>1</v>
      </c>
      <c r="L28" s="4">
        <f t="shared" si="4"/>
        <v>3.5</v>
      </c>
      <c r="M28">
        <v>1.5</v>
      </c>
      <c r="N28">
        <v>1</v>
      </c>
      <c r="O28">
        <v>1</v>
      </c>
      <c r="P28" s="4">
        <f t="shared" si="5"/>
        <v>3</v>
      </c>
      <c r="Q28">
        <v>2</v>
      </c>
      <c r="R28">
        <v>1</v>
      </c>
      <c r="S28" s="4">
        <f t="shared" si="6"/>
        <v>3.5</v>
      </c>
      <c r="T28">
        <v>0.5</v>
      </c>
      <c r="U28">
        <v>1</v>
      </c>
      <c r="V28">
        <v>1</v>
      </c>
      <c r="W28">
        <v>1</v>
      </c>
      <c r="X28">
        <v>0</v>
      </c>
      <c r="Y28">
        <v>0</v>
      </c>
      <c r="Z28" s="4">
        <f t="shared" si="1"/>
        <v>7</v>
      </c>
      <c r="AA28" s="6">
        <v>5</v>
      </c>
      <c r="AB28" s="6">
        <v>2</v>
      </c>
    </row>
    <row r="29" spans="1:28" x14ac:dyDescent="0.2">
      <c r="A29">
        <v>729022</v>
      </c>
      <c r="B29" s="5">
        <f t="shared" si="0"/>
        <v>22</v>
      </c>
      <c r="C29" s="4">
        <f t="shared" si="2"/>
        <v>7</v>
      </c>
      <c r="D29">
        <v>3</v>
      </c>
      <c r="E29">
        <v>2</v>
      </c>
      <c r="F29">
        <v>0</v>
      </c>
      <c r="G29">
        <v>2</v>
      </c>
      <c r="H29" s="4">
        <f t="shared" si="3"/>
        <v>2.5</v>
      </c>
      <c r="I29">
        <v>1</v>
      </c>
      <c r="J29">
        <v>1.5</v>
      </c>
      <c r="K29">
        <v>0</v>
      </c>
      <c r="L29" s="4">
        <f t="shared" si="4"/>
        <v>2.5</v>
      </c>
      <c r="M29">
        <v>1</v>
      </c>
      <c r="N29">
        <v>1.5</v>
      </c>
      <c r="O29">
        <v>0</v>
      </c>
      <c r="P29" s="4">
        <f t="shared" si="5"/>
        <v>3</v>
      </c>
      <c r="Q29">
        <v>2</v>
      </c>
      <c r="R29">
        <v>1</v>
      </c>
      <c r="S29" s="4">
        <f t="shared" si="6"/>
        <v>3</v>
      </c>
      <c r="T29">
        <v>0</v>
      </c>
      <c r="U29">
        <v>1</v>
      </c>
      <c r="V29">
        <v>0.5</v>
      </c>
      <c r="W29">
        <v>0</v>
      </c>
      <c r="X29">
        <v>1.5</v>
      </c>
      <c r="Y29">
        <v>0</v>
      </c>
      <c r="Z29" s="4">
        <f t="shared" si="1"/>
        <v>4</v>
      </c>
      <c r="AA29" s="6">
        <v>3</v>
      </c>
      <c r="AB29" s="6">
        <v>1</v>
      </c>
    </row>
    <row r="30" spans="1:28" x14ac:dyDescent="0.2">
      <c r="A30">
        <v>655497</v>
      </c>
      <c r="B30" s="5">
        <f t="shared" si="0"/>
        <v>21.5</v>
      </c>
      <c r="C30" s="4">
        <f t="shared" si="2"/>
        <v>5</v>
      </c>
      <c r="D30">
        <v>0</v>
      </c>
      <c r="E30">
        <v>0</v>
      </c>
      <c r="F30">
        <v>0</v>
      </c>
      <c r="G30">
        <v>5</v>
      </c>
      <c r="H30" s="4">
        <f t="shared" si="3"/>
        <v>4</v>
      </c>
      <c r="I30">
        <v>1</v>
      </c>
      <c r="J30">
        <v>1.5</v>
      </c>
      <c r="K30">
        <v>1.5</v>
      </c>
      <c r="L30" s="4">
        <f t="shared" si="4"/>
        <v>1</v>
      </c>
      <c r="M30">
        <v>0.5</v>
      </c>
      <c r="N30">
        <v>0.5</v>
      </c>
      <c r="O30">
        <v>0</v>
      </c>
      <c r="P30" s="4">
        <f t="shared" si="5"/>
        <v>2</v>
      </c>
      <c r="Q30">
        <v>2</v>
      </c>
      <c r="R30">
        <v>0</v>
      </c>
      <c r="S30" s="4">
        <f t="shared" si="6"/>
        <v>2.5</v>
      </c>
      <c r="T30">
        <v>0</v>
      </c>
      <c r="U30">
        <v>1</v>
      </c>
      <c r="V30">
        <v>1</v>
      </c>
      <c r="W30">
        <v>0.5</v>
      </c>
      <c r="X30">
        <v>0</v>
      </c>
      <c r="Y30">
        <v>0</v>
      </c>
      <c r="Z30" s="4">
        <f t="shared" si="1"/>
        <v>7</v>
      </c>
      <c r="AA30" s="6">
        <v>5</v>
      </c>
      <c r="AB30" s="6">
        <v>2</v>
      </c>
    </row>
    <row r="31" spans="1:28" x14ac:dyDescent="0.2">
      <c r="A31">
        <v>775089</v>
      </c>
      <c r="B31" s="5">
        <f t="shared" si="0"/>
        <v>25</v>
      </c>
      <c r="C31" s="4">
        <f t="shared" si="2"/>
        <v>5</v>
      </c>
      <c r="D31">
        <v>2</v>
      </c>
      <c r="E31">
        <v>1</v>
      </c>
      <c r="F31">
        <v>1</v>
      </c>
      <c r="G31">
        <v>1</v>
      </c>
      <c r="H31" s="4">
        <f t="shared" si="3"/>
        <v>5</v>
      </c>
      <c r="I31">
        <v>1.5</v>
      </c>
      <c r="J31">
        <v>1.5</v>
      </c>
      <c r="K31">
        <v>2</v>
      </c>
      <c r="L31" s="4">
        <f t="shared" si="4"/>
        <v>4</v>
      </c>
      <c r="M31">
        <v>1.5</v>
      </c>
      <c r="N31">
        <v>1.5</v>
      </c>
      <c r="O31">
        <v>1</v>
      </c>
      <c r="P31" s="4">
        <f t="shared" si="5"/>
        <v>2</v>
      </c>
      <c r="Q31">
        <v>1</v>
      </c>
      <c r="R31">
        <v>1</v>
      </c>
      <c r="S31" s="4">
        <f t="shared" si="6"/>
        <v>3</v>
      </c>
      <c r="T31">
        <v>0</v>
      </c>
      <c r="U31">
        <v>0.5</v>
      </c>
      <c r="V31">
        <v>1</v>
      </c>
      <c r="W31">
        <v>1.5</v>
      </c>
      <c r="X31">
        <v>0</v>
      </c>
      <c r="Y31">
        <v>0</v>
      </c>
      <c r="Z31" s="4">
        <f t="shared" si="1"/>
        <v>6</v>
      </c>
      <c r="AA31" s="6">
        <v>6</v>
      </c>
      <c r="AB31" s="6">
        <v>0</v>
      </c>
    </row>
    <row r="32" spans="1:28" x14ac:dyDescent="0.2">
      <c r="A32">
        <v>781662</v>
      </c>
      <c r="B32" s="5">
        <f t="shared" si="0"/>
        <v>23.5</v>
      </c>
      <c r="C32" s="4">
        <f t="shared" si="2"/>
        <v>6</v>
      </c>
      <c r="D32">
        <v>3</v>
      </c>
      <c r="E32">
        <v>1</v>
      </c>
      <c r="F32">
        <v>2</v>
      </c>
      <c r="G32">
        <v>0</v>
      </c>
      <c r="H32" s="4">
        <f t="shared" si="3"/>
        <v>2.5</v>
      </c>
      <c r="I32">
        <v>1</v>
      </c>
      <c r="J32">
        <v>1.5</v>
      </c>
      <c r="K32">
        <v>0</v>
      </c>
      <c r="L32" s="4">
        <f t="shared" si="4"/>
        <v>3</v>
      </c>
      <c r="M32">
        <v>1.5</v>
      </c>
      <c r="N32">
        <v>1.5</v>
      </c>
      <c r="O32">
        <v>0</v>
      </c>
      <c r="P32" s="4">
        <f t="shared" si="5"/>
        <v>4</v>
      </c>
      <c r="Q32">
        <v>2</v>
      </c>
      <c r="R32">
        <v>2</v>
      </c>
      <c r="S32" s="4">
        <f t="shared" si="6"/>
        <v>6</v>
      </c>
      <c r="T32">
        <v>0</v>
      </c>
      <c r="U32">
        <v>0.5</v>
      </c>
      <c r="V32">
        <v>1</v>
      </c>
      <c r="W32">
        <v>1.5</v>
      </c>
      <c r="X32">
        <v>1.5</v>
      </c>
      <c r="Y32">
        <v>1.5</v>
      </c>
      <c r="Z32" s="4">
        <f t="shared" si="1"/>
        <v>2</v>
      </c>
      <c r="AA32" s="6">
        <v>0</v>
      </c>
      <c r="AB32" s="6">
        <v>2</v>
      </c>
    </row>
    <row r="33" spans="1:28" x14ac:dyDescent="0.2">
      <c r="A33">
        <v>647515</v>
      </c>
      <c r="B33" s="5">
        <f t="shared" si="0"/>
        <v>35.5</v>
      </c>
      <c r="C33" s="4">
        <f t="shared" si="2"/>
        <v>10</v>
      </c>
      <c r="D33">
        <v>3</v>
      </c>
      <c r="E33">
        <v>3</v>
      </c>
      <c r="F33">
        <v>2</v>
      </c>
      <c r="G33">
        <v>2</v>
      </c>
      <c r="H33" s="4">
        <f t="shared" si="3"/>
        <v>4.5</v>
      </c>
      <c r="I33">
        <v>1.5</v>
      </c>
      <c r="J33">
        <v>1.5</v>
      </c>
      <c r="K33">
        <v>1.5</v>
      </c>
      <c r="L33" s="4">
        <f t="shared" si="4"/>
        <v>5</v>
      </c>
      <c r="M33">
        <v>1.5</v>
      </c>
      <c r="N33">
        <v>1.5</v>
      </c>
      <c r="O33">
        <v>2</v>
      </c>
      <c r="P33" s="4">
        <f t="shared" si="5"/>
        <v>3</v>
      </c>
      <c r="Q33">
        <v>2</v>
      </c>
      <c r="R33">
        <v>1</v>
      </c>
      <c r="S33" s="4">
        <f t="shared" si="6"/>
        <v>4</v>
      </c>
      <c r="T33">
        <v>0</v>
      </c>
      <c r="U33">
        <v>0.5</v>
      </c>
      <c r="V33">
        <v>1</v>
      </c>
      <c r="W33">
        <v>0</v>
      </c>
      <c r="X33">
        <v>1</v>
      </c>
      <c r="Y33">
        <v>1.5</v>
      </c>
      <c r="Z33" s="4">
        <f t="shared" si="1"/>
        <v>9</v>
      </c>
      <c r="AA33" s="6">
        <v>6</v>
      </c>
      <c r="AB33" s="6">
        <v>3</v>
      </c>
    </row>
    <row r="34" spans="1:28" x14ac:dyDescent="0.2">
      <c r="A34">
        <v>100540716</v>
      </c>
      <c r="B34" s="5">
        <f t="shared" ref="B34:B62" si="7">SUM(Z34,C34,H34,L34,P34,S34)</f>
        <v>20.5</v>
      </c>
      <c r="C34" s="4">
        <f t="shared" si="2"/>
        <v>7</v>
      </c>
      <c r="D34">
        <v>3</v>
      </c>
      <c r="E34">
        <v>2</v>
      </c>
      <c r="F34">
        <v>2</v>
      </c>
      <c r="G34">
        <v>0</v>
      </c>
      <c r="H34" s="4">
        <f t="shared" si="3"/>
        <v>2.5</v>
      </c>
      <c r="I34">
        <v>1</v>
      </c>
      <c r="J34">
        <v>1.5</v>
      </c>
      <c r="K34">
        <v>0</v>
      </c>
      <c r="L34" s="4">
        <f t="shared" si="4"/>
        <v>1</v>
      </c>
      <c r="M34">
        <v>0</v>
      </c>
      <c r="N34">
        <v>1</v>
      </c>
      <c r="O34">
        <v>0</v>
      </c>
      <c r="P34" s="4">
        <f t="shared" si="5"/>
        <v>4</v>
      </c>
      <c r="Q34">
        <v>2</v>
      </c>
      <c r="R34">
        <v>2</v>
      </c>
      <c r="S34" s="4">
        <f t="shared" si="6"/>
        <v>3</v>
      </c>
      <c r="T34">
        <v>0</v>
      </c>
      <c r="U34">
        <v>0.5</v>
      </c>
      <c r="V34">
        <v>0.5</v>
      </c>
      <c r="W34">
        <v>0.5</v>
      </c>
      <c r="X34">
        <v>1.5</v>
      </c>
      <c r="Y34">
        <v>0</v>
      </c>
      <c r="Z34" s="4">
        <f t="shared" ref="Z34:Z62" si="8">SUM(AA34:AB34)</f>
        <v>3</v>
      </c>
      <c r="AA34" s="6">
        <v>3</v>
      </c>
      <c r="AB34" s="6">
        <v>0</v>
      </c>
    </row>
    <row r="35" spans="1:28" x14ac:dyDescent="0.2">
      <c r="A35">
        <v>786010</v>
      </c>
      <c r="B35" s="5">
        <f t="shared" si="7"/>
        <v>24</v>
      </c>
      <c r="C35" s="4">
        <f t="shared" si="2"/>
        <v>7</v>
      </c>
      <c r="D35">
        <v>3</v>
      </c>
      <c r="E35">
        <v>0</v>
      </c>
      <c r="F35">
        <v>3</v>
      </c>
      <c r="G35">
        <v>1</v>
      </c>
      <c r="H35" s="4">
        <f t="shared" si="3"/>
        <v>3.5</v>
      </c>
      <c r="I35">
        <v>1</v>
      </c>
      <c r="J35">
        <v>1.5</v>
      </c>
      <c r="K35">
        <v>1</v>
      </c>
      <c r="L35" s="4">
        <f t="shared" si="4"/>
        <v>1.5</v>
      </c>
      <c r="M35">
        <v>0.5</v>
      </c>
      <c r="N35">
        <v>0.5</v>
      </c>
      <c r="O35">
        <v>0.5</v>
      </c>
      <c r="P35" s="4">
        <f t="shared" si="5"/>
        <v>3</v>
      </c>
      <c r="Q35">
        <v>1</v>
      </c>
      <c r="R35">
        <v>2</v>
      </c>
      <c r="S35" s="4">
        <f t="shared" si="6"/>
        <v>3</v>
      </c>
      <c r="T35">
        <v>1</v>
      </c>
      <c r="U35">
        <v>0</v>
      </c>
      <c r="V35">
        <v>0.5</v>
      </c>
      <c r="W35">
        <v>0</v>
      </c>
      <c r="X35">
        <v>1.5</v>
      </c>
      <c r="Y35">
        <v>0</v>
      </c>
      <c r="Z35" s="4">
        <f t="shared" si="8"/>
        <v>6</v>
      </c>
      <c r="AA35" s="6">
        <v>6</v>
      </c>
      <c r="AB35" s="6">
        <v>0</v>
      </c>
    </row>
    <row r="36" spans="1:28" x14ac:dyDescent="0.2">
      <c r="A36">
        <v>647599</v>
      </c>
      <c r="B36" s="5">
        <f t="shared" si="7"/>
        <v>13</v>
      </c>
      <c r="C36" s="4">
        <f t="shared" si="2"/>
        <v>5</v>
      </c>
      <c r="D36">
        <v>0</v>
      </c>
      <c r="E36">
        <v>2</v>
      </c>
      <c r="F36">
        <v>0</v>
      </c>
      <c r="G36">
        <v>3</v>
      </c>
      <c r="H36" s="4">
        <f t="shared" si="3"/>
        <v>1</v>
      </c>
      <c r="I36">
        <v>1</v>
      </c>
      <c r="J36">
        <v>0</v>
      </c>
      <c r="K36">
        <v>0</v>
      </c>
      <c r="L36" s="4">
        <f t="shared" si="4"/>
        <v>0</v>
      </c>
      <c r="M36">
        <v>0</v>
      </c>
      <c r="N36">
        <v>0</v>
      </c>
      <c r="O36">
        <v>0</v>
      </c>
      <c r="P36" s="4">
        <f t="shared" si="5"/>
        <v>3</v>
      </c>
      <c r="Q36">
        <v>1</v>
      </c>
      <c r="R36">
        <v>2</v>
      </c>
      <c r="S36" s="4">
        <f t="shared" si="6"/>
        <v>4</v>
      </c>
      <c r="T36">
        <v>0</v>
      </c>
      <c r="U36">
        <v>1</v>
      </c>
      <c r="V36">
        <v>0</v>
      </c>
      <c r="W36">
        <v>1.5</v>
      </c>
      <c r="X36">
        <v>0</v>
      </c>
      <c r="Y36">
        <v>1.5</v>
      </c>
      <c r="Z36" s="4">
        <f t="shared" si="8"/>
        <v>0</v>
      </c>
      <c r="AA36" s="6">
        <v>0</v>
      </c>
      <c r="AB36" s="6">
        <v>0</v>
      </c>
    </row>
    <row r="37" spans="1:28" x14ac:dyDescent="0.2">
      <c r="A37">
        <v>652924</v>
      </c>
      <c r="B37" s="5">
        <f t="shared" si="7"/>
        <v>22</v>
      </c>
      <c r="C37" s="4">
        <f t="shared" si="2"/>
        <v>5</v>
      </c>
      <c r="D37">
        <v>2</v>
      </c>
      <c r="E37">
        <v>0</v>
      </c>
      <c r="F37">
        <v>0</v>
      </c>
      <c r="G37">
        <v>3</v>
      </c>
      <c r="H37" s="4">
        <f t="shared" si="3"/>
        <v>1.5</v>
      </c>
      <c r="I37">
        <v>1</v>
      </c>
      <c r="J37">
        <v>0</v>
      </c>
      <c r="K37">
        <v>0.5</v>
      </c>
      <c r="L37" s="4">
        <f t="shared" si="4"/>
        <v>2</v>
      </c>
      <c r="M37">
        <v>1.5</v>
      </c>
      <c r="N37">
        <v>0.5</v>
      </c>
      <c r="O37">
        <v>0</v>
      </c>
      <c r="P37" s="4">
        <f t="shared" si="5"/>
        <v>3</v>
      </c>
      <c r="Q37">
        <v>2</v>
      </c>
      <c r="R37">
        <v>1</v>
      </c>
      <c r="S37" s="4">
        <f t="shared" si="6"/>
        <v>3.5</v>
      </c>
      <c r="T37">
        <v>0.5</v>
      </c>
      <c r="U37">
        <v>0.5</v>
      </c>
      <c r="V37">
        <v>1</v>
      </c>
      <c r="W37">
        <v>1.5</v>
      </c>
      <c r="X37">
        <v>0</v>
      </c>
      <c r="Y37">
        <v>0</v>
      </c>
      <c r="Z37" s="4">
        <f t="shared" si="8"/>
        <v>7</v>
      </c>
      <c r="AA37" s="6">
        <v>6</v>
      </c>
      <c r="AB37" s="6">
        <v>1</v>
      </c>
    </row>
    <row r="38" spans="1:28" x14ac:dyDescent="0.2">
      <c r="A38">
        <v>899266</v>
      </c>
      <c r="B38" s="5">
        <f t="shared" si="7"/>
        <v>32</v>
      </c>
      <c r="C38" s="4">
        <f t="shared" si="2"/>
        <v>6</v>
      </c>
      <c r="D38">
        <v>2</v>
      </c>
      <c r="E38">
        <v>2</v>
      </c>
      <c r="F38">
        <v>2</v>
      </c>
      <c r="G38">
        <v>0</v>
      </c>
      <c r="H38" s="4">
        <f t="shared" si="3"/>
        <v>5</v>
      </c>
      <c r="I38">
        <v>1.5</v>
      </c>
      <c r="J38">
        <v>1.5</v>
      </c>
      <c r="K38">
        <v>2</v>
      </c>
      <c r="L38" s="4">
        <f t="shared" si="4"/>
        <v>4</v>
      </c>
      <c r="M38">
        <v>1.5</v>
      </c>
      <c r="N38">
        <v>1.5</v>
      </c>
      <c r="O38">
        <v>1</v>
      </c>
      <c r="P38" s="4">
        <f t="shared" si="5"/>
        <v>3</v>
      </c>
      <c r="Q38">
        <v>2</v>
      </c>
      <c r="R38">
        <v>1</v>
      </c>
      <c r="S38" s="4">
        <f t="shared" si="6"/>
        <v>6</v>
      </c>
      <c r="T38">
        <v>0</v>
      </c>
      <c r="U38">
        <v>1</v>
      </c>
      <c r="V38">
        <v>1</v>
      </c>
      <c r="W38">
        <v>1</v>
      </c>
      <c r="X38">
        <v>1.5</v>
      </c>
      <c r="Y38">
        <v>1.5</v>
      </c>
      <c r="Z38" s="4">
        <f t="shared" si="8"/>
        <v>8</v>
      </c>
      <c r="AA38" s="6">
        <v>6</v>
      </c>
      <c r="AB38" s="6">
        <v>2</v>
      </c>
    </row>
    <row r="39" spans="1:28" x14ac:dyDescent="0.2">
      <c r="A39">
        <v>714765</v>
      </c>
      <c r="B39" s="5">
        <f t="shared" si="7"/>
        <v>23.5</v>
      </c>
      <c r="C39" s="4">
        <f t="shared" si="2"/>
        <v>6</v>
      </c>
      <c r="D39">
        <v>2</v>
      </c>
      <c r="E39">
        <v>2</v>
      </c>
      <c r="F39">
        <v>0</v>
      </c>
      <c r="G39">
        <v>2</v>
      </c>
      <c r="H39" s="4">
        <f t="shared" si="3"/>
        <v>3.5</v>
      </c>
      <c r="I39">
        <v>1.5</v>
      </c>
      <c r="J39">
        <v>1.5</v>
      </c>
      <c r="K39">
        <v>0.5</v>
      </c>
      <c r="L39" s="4">
        <f t="shared" si="4"/>
        <v>1.5</v>
      </c>
      <c r="M39">
        <v>0.5</v>
      </c>
      <c r="N39">
        <v>1</v>
      </c>
      <c r="O39">
        <v>0</v>
      </c>
      <c r="P39" s="4">
        <f t="shared" si="5"/>
        <v>2</v>
      </c>
      <c r="Q39">
        <v>2</v>
      </c>
      <c r="R39">
        <v>0</v>
      </c>
      <c r="S39" s="4">
        <f t="shared" si="6"/>
        <v>4.5</v>
      </c>
      <c r="T39">
        <v>0</v>
      </c>
      <c r="U39">
        <v>1</v>
      </c>
      <c r="V39">
        <v>1</v>
      </c>
      <c r="W39">
        <v>1</v>
      </c>
      <c r="X39">
        <v>0</v>
      </c>
      <c r="Y39">
        <v>1.5</v>
      </c>
      <c r="Z39" s="4">
        <f t="shared" si="8"/>
        <v>6</v>
      </c>
      <c r="AA39" s="6">
        <v>5</v>
      </c>
      <c r="AB39" s="6">
        <v>1</v>
      </c>
    </row>
    <row r="40" spans="1:28" x14ac:dyDescent="0.2">
      <c r="A40">
        <v>100531819</v>
      </c>
      <c r="B40" s="5">
        <f t="shared" si="7"/>
        <v>18</v>
      </c>
      <c r="C40" s="4">
        <f t="shared" si="2"/>
        <v>3</v>
      </c>
      <c r="D40">
        <v>0</v>
      </c>
      <c r="E40">
        <v>0</v>
      </c>
      <c r="F40">
        <v>0</v>
      </c>
      <c r="G40">
        <v>3</v>
      </c>
      <c r="H40" s="4">
        <f t="shared" si="3"/>
        <v>2.5</v>
      </c>
      <c r="I40">
        <v>1</v>
      </c>
      <c r="J40">
        <v>1.5</v>
      </c>
      <c r="K40">
        <v>0</v>
      </c>
      <c r="L40" s="4">
        <f t="shared" si="4"/>
        <v>2.5</v>
      </c>
      <c r="M40">
        <v>1</v>
      </c>
      <c r="N40">
        <v>1.5</v>
      </c>
      <c r="O40">
        <v>0</v>
      </c>
      <c r="P40" s="4">
        <f t="shared" si="5"/>
        <v>2</v>
      </c>
      <c r="Q40">
        <v>1</v>
      </c>
      <c r="R40">
        <v>1</v>
      </c>
      <c r="S40" s="4">
        <f t="shared" si="6"/>
        <v>3</v>
      </c>
      <c r="T40">
        <v>0</v>
      </c>
      <c r="U40">
        <v>0</v>
      </c>
      <c r="V40">
        <v>1.5</v>
      </c>
      <c r="W40">
        <v>1.5</v>
      </c>
      <c r="X40">
        <v>0</v>
      </c>
      <c r="Y40">
        <v>0</v>
      </c>
      <c r="Z40" s="4">
        <f t="shared" si="8"/>
        <v>5</v>
      </c>
      <c r="AA40" s="6">
        <v>5</v>
      </c>
      <c r="AB40" s="6">
        <v>0</v>
      </c>
    </row>
    <row r="41" spans="1:28" x14ac:dyDescent="0.2">
      <c r="A41">
        <v>100762921</v>
      </c>
      <c r="B41" s="5">
        <f t="shared" si="7"/>
        <v>24.5</v>
      </c>
      <c r="C41" s="4">
        <f t="shared" si="2"/>
        <v>7</v>
      </c>
      <c r="D41">
        <v>3</v>
      </c>
      <c r="E41">
        <v>2</v>
      </c>
      <c r="F41">
        <v>1</v>
      </c>
      <c r="G41">
        <v>1</v>
      </c>
      <c r="H41" s="4">
        <f t="shared" si="3"/>
        <v>4.5</v>
      </c>
      <c r="I41">
        <v>1.5</v>
      </c>
      <c r="J41">
        <v>1.5</v>
      </c>
      <c r="K41">
        <v>1.5</v>
      </c>
      <c r="L41" s="4">
        <f t="shared" si="4"/>
        <v>2.5</v>
      </c>
      <c r="M41">
        <v>1</v>
      </c>
      <c r="N41">
        <v>1.5</v>
      </c>
      <c r="O41">
        <v>0</v>
      </c>
      <c r="P41" s="4">
        <f t="shared" si="5"/>
        <v>2</v>
      </c>
      <c r="Q41">
        <v>2</v>
      </c>
      <c r="R41">
        <v>0</v>
      </c>
      <c r="S41" s="4">
        <f t="shared" si="6"/>
        <v>4.5</v>
      </c>
      <c r="T41">
        <v>0</v>
      </c>
      <c r="U41">
        <v>1</v>
      </c>
      <c r="V41">
        <v>1</v>
      </c>
      <c r="W41">
        <v>1</v>
      </c>
      <c r="X41">
        <v>1.5</v>
      </c>
      <c r="Y41">
        <v>0</v>
      </c>
      <c r="Z41" s="4">
        <f t="shared" si="8"/>
        <v>4</v>
      </c>
      <c r="AA41" s="6">
        <v>4</v>
      </c>
      <c r="AB41" s="6">
        <v>0</v>
      </c>
    </row>
    <row r="42" spans="1:28" x14ac:dyDescent="0.2">
      <c r="A42">
        <v>100687381</v>
      </c>
      <c r="B42" s="5">
        <f t="shared" si="7"/>
        <v>15.5</v>
      </c>
      <c r="C42" s="4">
        <f t="shared" si="2"/>
        <v>4</v>
      </c>
      <c r="D42">
        <v>2</v>
      </c>
      <c r="E42">
        <v>2</v>
      </c>
      <c r="F42">
        <v>0</v>
      </c>
      <c r="G42">
        <v>0</v>
      </c>
      <c r="H42" s="4">
        <f t="shared" si="3"/>
        <v>2.5</v>
      </c>
      <c r="I42">
        <v>1</v>
      </c>
      <c r="J42">
        <v>1.5</v>
      </c>
      <c r="K42">
        <v>0</v>
      </c>
      <c r="L42" s="4">
        <f t="shared" si="4"/>
        <v>2.5</v>
      </c>
      <c r="M42">
        <v>1</v>
      </c>
      <c r="N42">
        <v>1.5</v>
      </c>
      <c r="O42">
        <v>0</v>
      </c>
      <c r="P42" s="4">
        <f t="shared" si="5"/>
        <v>4</v>
      </c>
      <c r="Q42">
        <v>2</v>
      </c>
      <c r="R42">
        <v>2</v>
      </c>
      <c r="S42" s="4">
        <f t="shared" si="6"/>
        <v>2.5</v>
      </c>
      <c r="T42">
        <v>0</v>
      </c>
      <c r="U42">
        <v>1</v>
      </c>
      <c r="V42">
        <v>0</v>
      </c>
      <c r="W42">
        <v>0</v>
      </c>
      <c r="X42">
        <v>1.5</v>
      </c>
      <c r="Y42">
        <v>0</v>
      </c>
      <c r="Z42" s="4">
        <f t="shared" si="8"/>
        <v>0</v>
      </c>
      <c r="AA42" s="6">
        <v>0</v>
      </c>
      <c r="AB42" s="6">
        <v>0</v>
      </c>
    </row>
    <row r="43" spans="1:28" x14ac:dyDescent="0.2">
      <c r="A43">
        <v>782302</v>
      </c>
      <c r="B43" s="5">
        <f t="shared" si="7"/>
        <v>20</v>
      </c>
      <c r="C43" s="4">
        <f t="shared" si="2"/>
        <v>7</v>
      </c>
      <c r="D43">
        <v>2</v>
      </c>
      <c r="E43">
        <v>2</v>
      </c>
      <c r="F43">
        <v>3</v>
      </c>
      <c r="G43">
        <v>0</v>
      </c>
      <c r="H43" s="4">
        <f t="shared" si="3"/>
        <v>4</v>
      </c>
      <c r="I43">
        <v>1</v>
      </c>
      <c r="J43">
        <v>1.5</v>
      </c>
      <c r="K43">
        <v>1.5</v>
      </c>
      <c r="L43" s="4">
        <f t="shared" si="4"/>
        <v>3.5</v>
      </c>
      <c r="M43">
        <v>1</v>
      </c>
      <c r="N43">
        <v>1.5</v>
      </c>
      <c r="O43">
        <v>1</v>
      </c>
      <c r="P43" s="4">
        <f t="shared" si="5"/>
        <v>2</v>
      </c>
      <c r="Q43">
        <v>2</v>
      </c>
      <c r="R43">
        <v>0</v>
      </c>
      <c r="S43" s="4">
        <f t="shared" si="6"/>
        <v>3.5</v>
      </c>
      <c r="T43">
        <v>1</v>
      </c>
      <c r="U43">
        <v>0.5</v>
      </c>
      <c r="V43">
        <v>0.5</v>
      </c>
      <c r="W43">
        <v>1.5</v>
      </c>
      <c r="X43">
        <v>0</v>
      </c>
      <c r="Y43">
        <v>0</v>
      </c>
      <c r="Z43" s="4">
        <f t="shared" si="8"/>
        <v>0</v>
      </c>
      <c r="AA43" s="6">
        <v>0</v>
      </c>
      <c r="AB43" s="6">
        <v>0</v>
      </c>
    </row>
    <row r="44" spans="1:28" x14ac:dyDescent="0.2">
      <c r="A44">
        <v>786887</v>
      </c>
      <c r="B44" s="5">
        <f t="shared" si="7"/>
        <v>23</v>
      </c>
      <c r="C44" s="4">
        <f t="shared" si="2"/>
        <v>6</v>
      </c>
      <c r="D44">
        <v>2</v>
      </c>
      <c r="E44">
        <v>2</v>
      </c>
      <c r="F44">
        <v>2</v>
      </c>
      <c r="G44">
        <v>0</v>
      </c>
      <c r="H44" s="4">
        <f t="shared" si="3"/>
        <v>3</v>
      </c>
      <c r="I44">
        <v>1.5</v>
      </c>
      <c r="J44">
        <v>1.5</v>
      </c>
      <c r="K44">
        <v>0</v>
      </c>
      <c r="L44" s="4">
        <f t="shared" si="4"/>
        <v>1.5</v>
      </c>
      <c r="M44">
        <v>0.5</v>
      </c>
      <c r="N44">
        <v>1</v>
      </c>
      <c r="O44">
        <v>0</v>
      </c>
      <c r="P44" s="4">
        <f t="shared" si="5"/>
        <v>3</v>
      </c>
      <c r="Q44">
        <v>2</v>
      </c>
      <c r="R44">
        <v>1</v>
      </c>
      <c r="S44" s="4">
        <f t="shared" si="6"/>
        <v>4.5</v>
      </c>
      <c r="T44">
        <v>1</v>
      </c>
      <c r="U44">
        <v>0</v>
      </c>
      <c r="V44">
        <v>1</v>
      </c>
      <c r="W44">
        <v>1</v>
      </c>
      <c r="X44">
        <v>0</v>
      </c>
      <c r="Y44">
        <v>1.5</v>
      </c>
      <c r="Z44" s="4">
        <f t="shared" si="8"/>
        <v>5</v>
      </c>
      <c r="AA44" s="6">
        <v>5</v>
      </c>
      <c r="AB44" s="6">
        <v>0</v>
      </c>
    </row>
    <row r="45" spans="1:28" x14ac:dyDescent="0.2">
      <c r="A45">
        <v>100898141</v>
      </c>
      <c r="B45" s="5">
        <f t="shared" si="7"/>
        <v>18.5</v>
      </c>
      <c r="C45" s="4">
        <f t="shared" si="2"/>
        <v>5</v>
      </c>
      <c r="D45">
        <v>1</v>
      </c>
      <c r="E45">
        <v>1</v>
      </c>
      <c r="F45">
        <v>1</v>
      </c>
      <c r="G45">
        <v>2</v>
      </c>
      <c r="H45" s="4">
        <f t="shared" si="3"/>
        <v>0.5</v>
      </c>
      <c r="I45">
        <v>0</v>
      </c>
      <c r="J45">
        <v>0.5</v>
      </c>
      <c r="K45">
        <v>0</v>
      </c>
      <c r="L45" s="4">
        <f t="shared" si="4"/>
        <v>2</v>
      </c>
      <c r="M45">
        <v>0.5</v>
      </c>
      <c r="N45">
        <v>1.5</v>
      </c>
      <c r="O45">
        <v>0</v>
      </c>
      <c r="P45" s="4">
        <f t="shared" si="5"/>
        <v>4</v>
      </c>
      <c r="Q45">
        <v>2</v>
      </c>
      <c r="R45">
        <v>2</v>
      </c>
      <c r="S45" s="4">
        <f t="shared" si="6"/>
        <v>3</v>
      </c>
      <c r="T45">
        <v>0</v>
      </c>
      <c r="U45">
        <v>1</v>
      </c>
      <c r="V45">
        <v>0.5</v>
      </c>
      <c r="W45">
        <v>1.5</v>
      </c>
      <c r="X45">
        <v>0</v>
      </c>
      <c r="Y45">
        <v>0</v>
      </c>
      <c r="Z45" s="4">
        <f t="shared" si="8"/>
        <v>4</v>
      </c>
      <c r="AA45" s="6">
        <v>4</v>
      </c>
      <c r="AB45" s="6">
        <v>0</v>
      </c>
    </row>
    <row r="46" spans="1:28" x14ac:dyDescent="0.2">
      <c r="A46">
        <v>100448449</v>
      </c>
      <c r="B46" s="5">
        <f t="shared" si="7"/>
        <v>28.5</v>
      </c>
      <c r="C46" s="4">
        <f t="shared" si="2"/>
        <v>7</v>
      </c>
      <c r="D46">
        <v>2</v>
      </c>
      <c r="E46">
        <v>2</v>
      </c>
      <c r="F46">
        <v>2</v>
      </c>
      <c r="G46">
        <v>1</v>
      </c>
      <c r="H46" s="4">
        <f t="shared" si="3"/>
        <v>5</v>
      </c>
      <c r="I46">
        <v>1.5</v>
      </c>
      <c r="J46">
        <v>1.5</v>
      </c>
      <c r="K46">
        <v>2</v>
      </c>
      <c r="L46" s="4">
        <f t="shared" si="4"/>
        <v>2</v>
      </c>
      <c r="M46">
        <v>1</v>
      </c>
      <c r="N46">
        <v>1</v>
      </c>
      <c r="O46">
        <v>0</v>
      </c>
      <c r="P46" s="4">
        <f t="shared" si="5"/>
        <v>4</v>
      </c>
      <c r="Q46">
        <v>2</v>
      </c>
      <c r="R46">
        <v>2</v>
      </c>
      <c r="S46" s="4">
        <f t="shared" si="6"/>
        <v>4.5</v>
      </c>
      <c r="T46">
        <v>0</v>
      </c>
      <c r="U46">
        <v>1</v>
      </c>
      <c r="V46">
        <v>0.5</v>
      </c>
      <c r="W46">
        <v>1.5</v>
      </c>
      <c r="X46">
        <v>1.5</v>
      </c>
      <c r="Y46">
        <v>0</v>
      </c>
      <c r="Z46" s="4">
        <f t="shared" si="8"/>
        <v>6</v>
      </c>
      <c r="AA46" s="6">
        <v>5</v>
      </c>
      <c r="AB46" s="6">
        <v>1</v>
      </c>
    </row>
    <row r="47" spans="1:28" x14ac:dyDescent="0.2">
      <c r="A47">
        <v>100562846</v>
      </c>
      <c r="B47" s="5">
        <f t="shared" si="7"/>
        <v>21</v>
      </c>
      <c r="C47" s="4">
        <f t="shared" si="2"/>
        <v>7</v>
      </c>
      <c r="D47">
        <v>2</v>
      </c>
      <c r="E47">
        <v>3</v>
      </c>
      <c r="F47">
        <v>0</v>
      </c>
      <c r="G47">
        <v>2</v>
      </c>
      <c r="H47" s="4">
        <f t="shared" si="3"/>
        <v>1</v>
      </c>
      <c r="I47">
        <v>1</v>
      </c>
      <c r="J47">
        <v>0</v>
      </c>
      <c r="K47">
        <v>0</v>
      </c>
      <c r="L47" s="4">
        <f t="shared" si="4"/>
        <v>1</v>
      </c>
      <c r="M47">
        <v>1</v>
      </c>
      <c r="N47">
        <v>0</v>
      </c>
      <c r="O47">
        <v>0</v>
      </c>
      <c r="P47" s="4">
        <f t="shared" si="5"/>
        <v>4</v>
      </c>
      <c r="Q47">
        <v>2</v>
      </c>
      <c r="R47">
        <v>2</v>
      </c>
      <c r="S47" s="4">
        <f t="shared" si="6"/>
        <v>2</v>
      </c>
      <c r="T47">
        <v>0</v>
      </c>
      <c r="U47">
        <v>1</v>
      </c>
      <c r="V47">
        <v>0</v>
      </c>
      <c r="W47">
        <v>0</v>
      </c>
      <c r="X47">
        <v>1</v>
      </c>
      <c r="Y47">
        <v>0</v>
      </c>
      <c r="Z47" s="4">
        <f t="shared" si="8"/>
        <v>6</v>
      </c>
      <c r="AA47" s="6">
        <v>5</v>
      </c>
      <c r="AB47" s="6">
        <v>1</v>
      </c>
    </row>
    <row r="48" spans="1:28" x14ac:dyDescent="0.2">
      <c r="A48">
        <v>890278</v>
      </c>
      <c r="B48" s="5">
        <f t="shared" si="7"/>
        <v>17.5</v>
      </c>
      <c r="C48" s="4">
        <f t="shared" si="2"/>
        <v>10</v>
      </c>
      <c r="D48">
        <v>3</v>
      </c>
      <c r="E48">
        <v>3</v>
      </c>
      <c r="F48">
        <v>3</v>
      </c>
      <c r="G48">
        <v>1</v>
      </c>
      <c r="H48" s="4">
        <f t="shared" si="3"/>
        <v>1.5</v>
      </c>
      <c r="I48">
        <v>1</v>
      </c>
      <c r="J48">
        <v>0</v>
      </c>
      <c r="K48">
        <v>0.5</v>
      </c>
      <c r="L48" s="4">
        <f t="shared" si="4"/>
        <v>0</v>
      </c>
      <c r="M48">
        <v>0</v>
      </c>
      <c r="N48">
        <v>0</v>
      </c>
      <c r="O48">
        <v>0</v>
      </c>
      <c r="P48" s="4">
        <f t="shared" si="5"/>
        <v>3</v>
      </c>
      <c r="Q48">
        <v>2</v>
      </c>
      <c r="R48">
        <v>1</v>
      </c>
      <c r="S48" s="4">
        <f t="shared" si="6"/>
        <v>1</v>
      </c>
      <c r="T48">
        <v>0</v>
      </c>
      <c r="U48">
        <v>1</v>
      </c>
      <c r="V48">
        <v>0</v>
      </c>
      <c r="W48">
        <v>0</v>
      </c>
      <c r="X48">
        <v>0</v>
      </c>
      <c r="Y48">
        <v>0</v>
      </c>
      <c r="Z48" s="4">
        <f t="shared" si="8"/>
        <v>2</v>
      </c>
      <c r="AA48" s="6">
        <v>0</v>
      </c>
      <c r="AB48" s="6">
        <v>2</v>
      </c>
    </row>
    <row r="49" spans="1:28" x14ac:dyDescent="0.2">
      <c r="A49">
        <v>716323</v>
      </c>
      <c r="B49" s="5">
        <f t="shared" si="7"/>
        <v>20.5</v>
      </c>
      <c r="C49" s="4">
        <f t="shared" si="2"/>
        <v>4</v>
      </c>
      <c r="D49">
        <v>0</v>
      </c>
      <c r="E49">
        <v>2</v>
      </c>
      <c r="F49">
        <v>0</v>
      </c>
      <c r="G49">
        <v>2</v>
      </c>
      <c r="H49" s="4">
        <f t="shared" si="3"/>
        <v>2</v>
      </c>
      <c r="I49">
        <v>1.5</v>
      </c>
      <c r="J49">
        <v>0</v>
      </c>
      <c r="K49">
        <v>0.5</v>
      </c>
      <c r="L49" s="4">
        <f t="shared" si="4"/>
        <v>1.5</v>
      </c>
      <c r="M49">
        <v>0.5</v>
      </c>
      <c r="N49">
        <v>1</v>
      </c>
      <c r="O49">
        <v>0</v>
      </c>
      <c r="P49" s="4">
        <f t="shared" si="5"/>
        <v>3</v>
      </c>
      <c r="Q49">
        <v>2</v>
      </c>
      <c r="R49">
        <v>1</v>
      </c>
      <c r="S49" s="4">
        <f t="shared" si="6"/>
        <v>2</v>
      </c>
      <c r="T49">
        <v>1</v>
      </c>
      <c r="U49">
        <v>1</v>
      </c>
      <c r="V49">
        <v>0</v>
      </c>
      <c r="W49">
        <v>0</v>
      </c>
      <c r="X49">
        <v>0</v>
      </c>
      <c r="Y49">
        <v>0</v>
      </c>
      <c r="Z49" s="4">
        <f t="shared" si="8"/>
        <v>8</v>
      </c>
      <c r="AA49" s="6">
        <v>6</v>
      </c>
      <c r="AB49" s="6">
        <v>2</v>
      </c>
    </row>
    <row r="50" spans="1:28" x14ac:dyDescent="0.2">
      <c r="A50">
        <v>778497</v>
      </c>
      <c r="B50" s="5">
        <f t="shared" si="7"/>
        <v>18</v>
      </c>
      <c r="C50" s="4">
        <f t="shared" si="2"/>
        <v>4</v>
      </c>
      <c r="D50">
        <v>1</v>
      </c>
      <c r="E50">
        <v>1</v>
      </c>
      <c r="F50">
        <v>0</v>
      </c>
      <c r="G50">
        <v>2</v>
      </c>
      <c r="H50" s="4">
        <f t="shared" si="3"/>
        <v>2</v>
      </c>
      <c r="I50">
        <v>1</v>
      </c>
      <c r="J50">
        <v>1</v>
      </c>
      <c r="K50">
        <v>0</v>
      </c>
      <c r="L50" s="4">
        <f t="shared" si="4"/>
        <v>0</v>
      </c>
      <c r="M50">
        <v>0</v>
      </c>
      <c r="N50">
        <v>0</v>
      </c>
      <c r="O50">
        <v>0</v>
      </c>
      <c r="P50" s="4">
        <f t="shared" si="5"/>
        <v>2</v>
      </c>
      <c r="Q50">
        <v>1</v>
      </c>
      <c r="R50">
        <v>1</v>
      </c>
      <c r="S50" s="4">
        <f t="shared" si="6"/>
        <v>3</v>
      </c>
      <c r="T50">
        <v>0</v>
      </c>
      <c r="U50">
        <v>0.5</v>
      </c>
      <c r="V50">
        <v>0</v>
      </c>
      <c r="W50">
        <v>1</v>
      </c>
      <c r="X50">
        <v>0</v>
      </c>
      <c r="Y50">
        <v>1.5</v>
      </c>
      <c r="Z50" s="4">
        <f t="shared" si="8"/>
        <v>7</v>
      </c>
      <c r="AA50" s="6">
        <v>6</v>
      </c>
      <c r="AB50" s="6">
        <v>1</v>
      </c>
    </row>
    <row r="51" spans="1:28" x14ac:dyDescent="0.2">
      <c r="A51">
        <v>710507</v>
      </c>
      <c r="B51" s="5">
        <f t="shared" si="7"/>
        <v>23</v>
      </c>
      <c r="C51" s="4">
        <f t="shared" si="2"/>
        <v>6</v>
      </c>
      <c r="D51">
        <v>2</v>
      </c>
      <c r="E51">
        <v>1</v>
      </c>
      <c r="F51">
        <v>2</v>
      </c>
      <c r="G51">
        <v>1</v>
      </c>
      <c r="H51" s="4">
        <f t="shared" si="3"/>
        <v>3</v>
      </c>
      <c r="I51">
        <v>1</v>
      </c>
      <c r="J51">
        <v>1.5</v>
      </c>
      <c r="K51">
        <v>0.5</v>
      </c>
      <c r="L51" s="4">
        <f t="shared" si="4"/>
        <v>1.5</v>
      </c>
      <c r="M51">
        <v>0.5</v>
      </c>
      <c r="N51">
        <v>1</v>
      </c>
      <c r="O51">
        <v>0</v>
      </c>
      <c r="P51" s="4">
        <f t="shared" si="5"/>
        <v>2</v>
      </c>
      <c r="Q51">
        <v>1</v>
      </c>
      <c r="R51">
        <v>1</v>
      </c>
      <c r="S51" s="4">
        <f t="shared" si="6"/>
        <v>3.5</v>
      </c>
      <c r="T51">
        <v>1</v>
      </c>
      <c r="U51">
        <v>0</v>
      </c>
      <c r="V51">
        <v>0</v>
      </c>
      <c r="W51">
        <v>0</v>
      </c>
      <c r="X51">
        <v>1</v>
      </c>
      <c r="Y51">
        <v>1.5</v>
      </c>
      <c r="Z51" s="4">
        <f t="shared" si="8"/>
        <v>7</v>
      </c>
      <c r="AA51" s="6">
        <v>6</v>
      </c>
      <c r="AB51" s="6">
        <v>1</v>
      </c>
    </row>
    <row r="52" spans="1:28" x14ac:dyDescent="0.2">
      <c r="A52">
        <v>100576926</v>
      </c>
      <c r="B52" s="5">
        <f t="shared" si="7"/>
        <v>29.5</v>
      </c>
      <c r="C52" s="4">
        <f t="shared" si="2"/>
        <v>9</v>
      </c>
      <c r="D52">
        <v>3</v>
      </c>
      <c r="E52">
        <v>3</v>
      </c>
      <c r="F52">
        <v>2</v>
      </c>
      <c r="G52">
        <v>1</v>
      </c>
      <c r="H52" s="4">
        <f t="shared" si="3"/>
        <v>5</v>
      </c>
      <c r="I52">
        <v>1.5</v>
      </c>
      <c r="J52">
        <v>1.5</v>
      </c>
      <c r="K52">
        <v>2</v>
      </c>
      <c r="L52" s="4">
        <f t="shared" si="4"/>
        <v>0</v>
      </c>
      <c r="M52">
        <v>0</v>
      </c>
      <c r="N52">
        <v>0</v>
      </c>
      <c r="O52">
        <v>0</v>
      </c>
      <c r="P52" s="4">
        <f t="shared" si="5"/>
        <v>4</v>
      </c>
      <c r="Q52">
        <v>2</v>
      </c>
      <c r="R52">
        <v>2</v>
      </c>
      <c r="S52" s="4">
        <f t="shared" si="6"/>
        <v>5.5</v>
      </c>
      <c r="T52">
        <v>0</v>
      </c>
      <c r="U52">
        <v>1.5</v>
      </c>
      <c r="V52">
        <v>1.5</v>
      </c>
      <c r="W52">
        <v>1.5</v>
      </c>
      <c r="X52">
        <v>1</v>
      </c>
      <c r="Y52">
        <v>0</v>
      </c>
      <c r="Z52" s="4">
        <f t="shared" si="8"/>
        <v>6</v>
      </c>
      <c r="AA52" s="6">
        <v>6</v>
      </c>
      <c r="AB52" s="6">
        <v>0</v>
      </c>
    </row>
    <row r="53" spans="1:28" x14ac:dyDescent="0.2">
      <c r="A53">
        <v>709589</v>
      </c>
      <c r="B53" s="5">
        <f t="shared" si="7"/>
        <v>13</v>
      </c>
      <c r="C53" s="4">
        <f t="shared" si="2"/>
        <v>3</v>
      </c>
      <c r="D53">
        <v>0</v>
      </c>
      <c r="E53">
        <v>0</v>
      </c>
      <c r="F53">
        <v>0</v>
      </c>
      <c r="G53">
        <v>3</v>
      </c>
      <c r="H53" s="4">
        <f t="shared" si="3"/>
        <v>2</v>
      </c>
      <c r="I53">
        <v>1</v>
      </c>
      <c r="J53">
        <v>1</v>
      </c>
      <c r="K53">
        <v>0</v>
      </c>
      <c r="L53" s="4">
        <f t="shared" si="4"/>
        <v>2</v>
      </c>
      <c r="M53">
        <v>0.5</v>
      </c>
      <c r="N53">
        <v>1.5</v>
      </c>
      <c r="O53">
        <v>0</v>
      </c>
      <c r="P53" s="4">
        <f t="shared" si="5"/>
        <v>3</v>
      </c>
      <c r="Q53">
        <v>2</v>
      </c>
      <c r="R53">
        <v>1</v>
      </c>
      <c r="S53" s="4">
        <f t="shared" si="6"/>
        <v>3</v>
      </c>
      <c r="T53">
        <v>0.5</v>
      </c>
      <c r="U53">
        <v>0</v>
      </c>
      <c r="V53">
        <v>1</v>
      </c>
      <c r="W53">
        <v>0</v>
      </c>
      <c r="X53">
        <v>1.5</v>
      </c>
      <c r="Y53">
        <v>0</v>
      </c>
      <c r="Z53" s="4">
        <f t="shared" si="8"/>
        <v>0</v>
      </c>
      <c r="AA53" s="6">
        <v>0</v>
      </c>
      <c r="AB53" s="6">
        <v>0</v>
      </c>
    </row>
    <row r="54" spans="1:28" x14ac:dyDescent="0.2">
      <c r="A54">
        <v>100121973</v>
      </c>
      <c r="B54" s="5">
        <f t="shared" si="7"/>
        <v>23</v>
      </c>
      <c r="C54" s="4">
        <f t="shared" si="2"/>
        <v>7</v>
      </c>
      <c r="D54">
        <v>2</v>
      </c>
      <c r="E54">
        <v>2</v>
      </c>
      <c r="F54">
        <v>2</v>
      </c>
      <c r="G54">
        <v>1</v>
      </c>
      <c r="H54" s="4">
        <f t="shared" si="3"/>
        <v>2</v>
      </c>
      <c r="I54">
        <v>1</v>
      </c>
      <c r="J54">
        <v>1</v>
      </c>
      <c r="K54">
        <v>0</v>
      </c>
      <c r="L54" s="4">
        <f t="shared" si="4"/>
        <v>1.5</v>
      </c>
      <c r="M54">
        <v>0.5</v>
      </c>
      <c r="N54">
        <v>1</v>
      </c>
      <c r="O54">
        <v>0</v>
      </c>
      <c r="P54" s="4">
        <f t="shared" si="5"/>
        <v>3</v>
      </c>
      <c r="Q54">
        <v>1</v>
      </c>
      <c r="R54">
        <v>2</v>
      </c>
      <c r="S54" s="4">
        <f t="shared" si="6"/>
        <v>2.5</v>
      </c>
      <c r="T54">
        <v>0.5</v>
      </c>
      <c r="U54">
        <v>0</v>
      </c>
      <c r="V54">
        <v>1</v>
      </c>
      <c r="W54">
        <v>1</v>
      </c>
      <c r="X54">
        <v>0</v>
      </c>
      <c r="Y54">
        <v>0</v>
      </c>
      <c r="Z54" s="4">
        <f t="shared" si="8"/>
        <v>7</v>
      </c>
      <c r="AA54" s="6">
        <v>4</v>
      </c>
      <c r="AB54" s="6">
        <v>3</v>
      </c>
    </row>
    <row r="55" spans="1:28" x14ac:dyDescent="0.2">
      <c r="A55">
        <v>813653</v>
      </c>
      <c r="B55" s="5">
        <f t="shared" si="7"/>
        <v>16</v>
      </c>
      <c r="C55" s="4">
        <f t="shared" si="2"/>
        <v>9</v>
      </c>
      <c r="D55">
        <v>3</v>
      </c>
      <c r="E55">
        <v>3</v>
      </c>
      <c r="F55">
        <v>3</v>
      </c>
      <c r="G55">
        <v>0</v>
      </c>
      <c r="H55" s="4">
        <f t="shared" si="3"/>
        <v>1</v>
      </c>
      <c r="I55">
        <v>1</v>
      </c>
      <c r="J55">
        <v>0</v>
      </c>
      <c r="K55">
        <v>0</v>
      </c>
      <c r="L55" s="4">
        <f t="shared" si="4"/>
        <v>0.5</v>
      </c>
      <c r="M55">
        <v>0.5</v>
      </c>
      <c r="N55">
        <v>0</v>
      </c>
      <c r="O55">
        <v>0</v>
      </c>
      <c r="P55" s="4">
        <f t="shared" si="5"/>
        <v>2</v>
      </c>
      <c r="Q55">
        <v>1</v>
      </c>
      <c r="R55">
        <v>1</v>
      </c>
      <c r="S55" s="4">
        <f t="shared" si="6"/>
        <v>1.5</v>
      </c>
      <c r="T55">
        <v>0</v>
      </c>
      <c r="U55">
        <v>0</v>
      </c>
      <c r="V55">
        <v>0</v>
      </c>
      <c r="W55">
        <v>0</v>
      </c>
      <c r="X55">
        <v>0</v>
      </c>
      <c r="Y55">
        <v>1.5</v>
      </c>
      <c r="Z55" s="4">
        <f t="shared" si="8"/>
        <v>2</v>
      </c>
      <c r="AA55" s="6">
        <v>2</v>
      </c>
      <c r="AB55" s="6">
        <v>0</v>
      </c>
    </row>
    <row r="56" spans="1:28" x14ac:dyDescent="0.2">
      <c r="A56">
        <v>100587261</v>
      </c>
      <c r="B56" s="5">
        <f t="shared" si="7"/>
        <v>23</v>
      </c>
      <c r="C56" s="4">
        <f t="shared" si="2"/>
        <v>7</v>
      </c>
      <c r="D56">
        <v>2</v>
      </c>
      <c r="E56">
        <v>3</v>
      </c>
      <c r="F56">
        <v>2</v>
      </c>
      <c r="G56">
        <v>0</v>
      </c>
      <c r="H56" s="4">
        <f t="shared" si="3"/>
        <v>3</v>
      </c>
      <c r="I56">
        <v>1.5</v>
      </c>
      <c r="J56">
        <v>1.5</v>
      </c>
      <c r="K56">
        <v>0</v>
      </c>
      <c r="L56" s="4">
        <f t="shared" si="4"/>
        <v>2</v>
      </c>
      <c r="M56">
        <v>1</v>
      </c>
      <c r="N56">
        <v>1</v>
      </c>
      <c r="O56">
        <v>0</v>
      </c>
      <c r="P56" s="4">
        <f t="shared" si="5"/>
        <v>2</v>
      </c>
      <c r="Q56">
        <v>2</v>
      </c>
      <c r="R56">
        <v>0</v>
      </c>
      <c r="S56" s="4">
        <f t="shared" si="6"/>
        <v>3</v>
      </c>
      <c r="T56">
        <v>0</v>
      </c>
      <c r="U56">
        <v>1</v>
      </c>
      <c r="V56">
        <v>0.5</v>
      </c>
      <c r="W56">
        <v>1.5</v>
      </c>
      <c r="X56">
        <v>0</v>
      </c>
      <c r="Y56">
        <v>0</v>
      </c>
      <c r="Z56" s="4">
        <f t="shared" si="8"/>
        <v>6</v>
      </c>
      <c r="AA56" s="6">
        <v>4</v>
      </c>
      <c r="AB56" s="6">
        <v>2</v>
      </c>
    </row>
    <row r="57" spans="1:28" x14ac:dyDescent="0.2">
      <c r="A57">
        <v>716475</v>
      </c>
      <c r="B57" s="5">
        <f t="shared" si="7"/>
        <v>11</v>
      </c>
      <c r="C57" s="4">
        <f t="shared" si="2"/>
        <v>5</v>
      </c>
      <c r="D57">
        <v>2</v>
      </c>
      <c r="E57">
        <v>2</v>
      </c>
      <c r="F57">
        <v>1</v>
      </c>
      <c r="G57">
        <v>0</v>
      </c>
      <c r="H57" s="4">
        <f t="shared" si="3"/>
        <v>1.5</v>
      </c>
      <c r="I57">
        <v>0.5</v>
      </c>
      <c r="J57">
        <v>1</v>
      </c>
      <c r="K57">
        <v>0</v>
      </c>
      <c r="L57" s="4">
        <f t="shared" si="4"/>
        <v>1.5</v>
      </c>
      <c r="M57">
        <v>0</v>
      </c>
      <c r="N57">
        <v>1.5</v>
      </c>
      <c r="O57">
        <v>0</v>
      </c>
      <c r="P57" s="4">
        <f t="shared" si="5"/>
        <v>2</v>
      </c>
      <c r="Q57">
        <v>1</v>
      </c>
      <c r="R57">
        <v>1</v>
      </c>
      <c r="S57" s="4">
        <f t="shared" si="6"/>
        <v>1</v>
      </c>
      <c r="T57">
        <v>0</v>
      </c>
      <c r="U57">
        <v>1</v>
      </c>
      <c r="V57">
        <v>0</v>
      </c>
      <c r="W57">
        <v>0</v>
      </c>
      <c r="X57">
        <v>0</v>
      </c>
      <c r="Y57">
        <v>0</v>
      </c>
      <c r="Z57" s="4">
        <f t="shared" si="8"/>
        <v>0</v>
      </c>
      <c r="AA57" s="6">
        <v>0</v>
      </c>
      <c r="AB57" s="6">
        <v>0</v>
      </c>
    </row>
    <row r="58" spans="1:28" x14ac:dyDescent="0.2">
      <c r="A58">
        <v>721017</v>
      </c>
      <c r="B58" s="5">
        <f t="shared" si="7"/>
        <v>8.5</v>
      </c>
      <c r="C58" s="4">
        <f t="shared" si="2"/>
        <v>7</v>
      </c>
      <c r="D58">
        <v>3</v>
      </c>
      <c r="E58">
        <v>2</v>
      </c>
      <c r="F58">
        <v>2</v>
      </c>
      <c r="G58">
        <v>0</v>
      </c>
      <c r="H58" s="4">
        <f t="shared" si="3"/>
        <v>1.5</v>
      </c>
      <c r="I58">
        <v>0</v>
      </c>
      <c r="J58">
        <v>1.5</v>
      </c>
      <c r="K58">
        <v>0</v>
      </c>
      <c r="L58" s="4">
        <f t="shared" si="4"/>
        <v>0</v>
      </c>
      <c r="M58">
        <v>0</v>
      </c>
      <c r="N58">
        <v>0</v>
      </c>
      <c r="O58">
        <v>0</v>
      </c>
      <c r="P58" s="4">
        <f t="shared" si="5"/>
        <v>0</v>
      </c>
      <c r="Q58">
        <v>0</v>
      </c>
      <c r="R58">
        <v>0</v>
      </c>
      <c r="S58" s="4">
        <f t="shared" si="6"/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 s="4">
        <f t="shared" si="8"/>
        <v>0</v>
      </c>
      <c r="AA58" s="6">
        <v>0</v>
      </c>
      <c r="AB58" s="6">
        <v>0</v>
      </c>
    </row>
    <row r="59" spans="1:28" x14ac:dyDescent="0.2">
      <c r="A59">
        <v>100904145</v>
      </c>
      <c r="B59" s="5">
        <f t="shared" si="7"/>
        <v>8.5</v>
      </c>
      <c r="C59" s="4">
        <f t="shared" si="2"/>
        <v>3</v>
      </c>
      <c r="D59">
        <v>2</v>
      </c>
      <c r="E59">
        <v>1</v>
      </c>
      <c r="F59">
        <v>0</v>
      </c>
      <c r="G59">
        <v>0</v>
      </c>
      <c r="H59" s="4">
        <f t="shared" si="3"/>
        <v>2</v>
      </c>
      <c r="I59">
        <v>0</v>
      </c>
      <c r="J59">
        <v>1.5</v>
      </c>
      <c r="K59">
        <v>0.5</v>
      </c>
      <c r="L59" s="4">
        <f t="shared" si="4"/>
        <v>0</v>
      </c>
      <c r="M59">
        <v>0</v>
      </c>
      <c r="N59">
        <v>0</v>
      </c>
      <c r="O59">
        <v>0</v>
      </c>
      <c r="P59" s="4">
        <f t="shared" si="5"/>
        <v>2</v>
      </c>
      <c r="Q59">
        <v>1</v>
      </c>
      <c r="R59">
        <v>1</v>
      </c>
      <c r="S59" s="4">
        <f t="shared" si="6"/>
        <v>1.5</v>
      </c>
      <c r="T59">
        <v>0.5</v>
      </c>
      <c r="U59">
        <v>1</v>
      </c>
      <c r="V59">
        <v>0</v>
      </c>
      <c r="W59">
        <v>0</v>
      </c>
      <c r="X59">
        <v>0</v>
      </c>
      <c r="Y59">
        <v>0</v>
      </c>
      <c r="Z59" s="4">
        <f t="shared" si="8"/>
        <v>0</v>
      </c>
      <c r="AA59" s="6">
        <v>0</v>
      </c>
      <c r="AB59" s="6">
        <v>0</v>
      </c>
    </row>
    <row r="60" spans="1:28" x14ac:dyDescent="0.2">
      <c r="A60">
        <v>100893188</v>
      </c>
      <c r="B60" s="5">
        <f t="shared" si="7"/>
        <v>29.5</v>
      </c>
      <c r="C60" s="4">
        <f t="shared" si="2"/>
        <v>8</v>
      </c>
      <c r="D60">
        <v>2</v>
      </c>
      <c r="E60">
        <v>2</v>
      </c>
      <c r="F60">
        <v>3</v>
      </c>
      <c r="G60">
        <v>1</v>
      </c>
      <c r="H60" s="4">
        <f t="shared" si="3"/>
        <v>4.5</v>
      </c>
      <c r="I60">
        <v>1.5</v>
      </c>
      <c r="J60">
        <v>1.5</v>
      </c>
      <c r="K60">
        <v>1.5</v>
      </c>
      <c r="L60" s="4">
        <f t="shared" si="4"/>
        <v>3.5</v>
      </c>
      <c r="M60">
        <v>1</v>
      </c>
      <c r="N60">
        <v>1.5</v>
      </c>
      <c r="O60">
        <v>1</v>
      </c>
      <c r="P60" s="4">
        <f t="shared" si="5"/>
        <v>3</v>
      </c>
      <c r="Q60">
        <v>2</v>
      </c>
      <c r="R60">
        <v>1</v>
      </c>
      <c r="S60" s="4">
        <f t="shared" si="6"/>
        <v>2.5</v>
      </c>
      <c r="T60">
        <v>0</v>
      </c>
      <c r="U60">
        <v>0</v>
      </c>
      <c r="V60">
        <v>0</v>
      </c>
      <c r="W60">
        <v>1.5</v>
      </c>
      <c r="X60">
        <v>1</v>
      </c>
      <c r="Y60">
        <v>0</v>
      </c>
      <c r="Z60" s="4">
        <f t="shared" si="8"/>
        <v>8</v>
      </c>
      <c r="AA60" s="6">
        <v>4</v>
      </c>
      <c r="AB60" s="6">
        <v>4</v>
      </c>
    </row>
    <row r="61" spans="1:28" x14ac:dyDescent="0.2">
      <c r="A61">
        <v>647379</v>
      </c>
      <c r="B61" s="5">
        <f t="shared" si="7"/>
        <v>11.5</v>
      </c>
      <c r="C61" s="4">
        <f t="shared" si="2"/>
        <v>3</v>
      </c>
      <c r="D61">
        <v>2</v>
      </c>
      <c r="E61">
        <v>1</v>
      </c>
      <c r="F61">
        <v>0</v>
      </c>
      <c r="G61">
        <v>0</v>
      </c>
      <c r="H61" s="4">
        <f t="shared" si="3"/>
        <v>2.5</v>
      </c>
      <c r="I61">
        <v>1</v>
      </c>
      <c r="J61">
        <v>1.5</v>
      </c>
      <c r="K61">
        <v>0</v>
      </c>
      <c r="L61" s="4">
        <f t="shared" si="4"/>
        <v>0</v>
      </c>
      <c r="M61">
        <v>0</v>
      </c>
      <c r="N61">
        <v>0</v>
      </c>
      <c r="O61">
        <v>0</v>
      </c>
      <c r="P61" s="4">
        <f t="shared" si="5"/>
        <v>2</v>
      </c>
      <c r="Q61" s="6">
        <v>1</v>
      </c>
      <c r="R61" s="6">
        <v>1</v>
      </c>
      <c r="S61" s="4">
        <f t="shared" si="6"/>
        <v>2</v>
      </c>
      <c r="T61">
        <v>0</v>
      </c>
      <c r="U61">
        <v>0</v>
      </c>
      <c r="V61">
        <v>1</v>
      </c>
      <c r="W61">
        <v>1</v>
      </c>
      <c r="X61">
        <v>0</v>
      </c>
      <c r="Y61">
        <v>0</v>
      </c>
      <c r="Z61" s="4">
        <f t="shared" si="8"/>
        <v>2</v>
      </c>
      <c r="AA61" s="6">
        <v>2</v>
      </c>
      <c r="AB61" s="6">
        <v>0</v>
      </c>
    </row>
    <row r="62" spans="1:28" x14ac:dyDescent="0.2">
      <c r="A62">
        <v>647366</v>
      </c>
      <c r="B62" s="5">
        <f t="shared" si="7"/>
        <v>15</v>
      </c>
      <c r="C62" s="4">
        <f t="shared" si="2"/>
        <v>6</v>
      </c>
      <c r="D62" s="6">
        <v>2</v>
      </c>
      <c r="E62" s="6">
        <v>2</v>
      </c>
      <c r="F62" s="6">
        <v>2</v>
      </c>
      <c r="G62" s="6">
        <v>0</v>
      </c>
      <c r="H62" s="4">
        <f t="shared" si="3"/>
        <v>0</v>
      </c>
      <c r="I62" s="6">
        <v>0</v>
      </c>
      <c r="J62" s="6">
        <v>0</v>
      </c>
      <c r="K62" s="6">
        <v>0</v>
      </c>
      <c r="L62" s="4">
        <f t="shared" si="4"/>
        <v>1</v>
      </c>
      <c r="M62" s="6">
        <v>0.5</v>
      </c>
      <c r="N62" s="6">
        <v>0.5</v>
      </c>
      <c r="O62" s="6">
        <v>0</v>
      </c>
      <c r="P62" s="4">
        <f t="shared" si="5"/>
        <v>2</v>
      </c>
      <c r="Q62" s="6">
        <v>2</v>
      </c>
      <c r="R62" s="6">
        <v>0</v>
      </c>
      <c r="S62" s="4">
        <f t="shared" si="6"/>
        <v>1</v>
      </c>
      <c r="T62" s="6">
        <v>0</v>
      </c>
      <c r="U62" s="6">
        <v>1</v>
      </c>
      <c r="V62" s="6">
        <v>0</v>
      </c>
      <c r="W62" s="6">
        <v>0</v>
      </c>
      <c r="X62" s="6">
        <v>0</v>
      </c>
      <c r="Y62" s="6">
        <v>0</v>
      </c>
      <c r="Z62" s="4">
        <f t="shared" si="8"/>
        <v>5</v>
      </c>
      <c r="AA62" s="6">
        <v>5</v>
      </c>
      <c r="AB62" s="6">
        <v>0</v>
      </c>
    </row>
    <row r="63" spans="1:28" x14ac:dyDescent="0.2">
      <c r="A63" t="s">
        <v>8</v>
      </c>
      <c r="B63" s="10">
        <f>AVERAGE(B2:B62)</f>
        <v>21.327868852459016</v>
      </c>
      <c r="C63" s="11">
        <f t="shared" ref="C63:Y63" si="9">AVERAGE(C2:C62)</f>
        <v>6.1475409836065573</v>
      </c>
      <c r="D63" s="12">
        <f t="shared" si="9"/>
        <v>2</v>
      </c>
      <c r="E63" s="12">
        <f t="shared" si="9"/>
        <v>1.7049180327868851</v>
      </c>
      <c r="F63" s="12">
        <f t="shared" si="9"/>
        <v>1.4426229508196722</v>
      </c>
      <c r="G63" s="12">
        <f t="shared" si="9"/>
        <v>1</v>
      </c>
      <c r="H63" s="11">
        <f t="shared" si="9"/>
        <v>2.942622950819672</v>
      </c>
      <c r="I63" s="12">
        <f t="shared" si="9"/>
        <v>1.0491803278688525</v>
      </c>
      <c r="J63" s="12">
        <f t="shared" si="9"/>
        <v>1.2295081967213115</v>
      </c>
      <c r="K63" s="12">
        <f t="shared" si="9"/>
        <v>0.66393442622950816</v>
      </c>
      <c r="L63" s="11">
        <f t="shared" si="9"/>
        <v>1.901639344262295</v>
      </c>
      <c r="M63" s="12">
        <f t="shared" si="9"/>
        <v>0.75409836065573765</v>
      </c>
      <c r="N63" s="12">
        <f t="shared" si="9"/>
        <v>0.93442622950819676</v>
      </c>
      <c r="O63" s="12">
        <f t="shared" si="9"/>
        <v>0.21311475409836064</v>
      </c>
      <c r="P63" s="11">
        <f t="shared" si="9"/>
        <v>2.6065573770491803</v>
      </c>
      <c r="Q63" s="12">
        <f t="shared" si="9"/>
        <v>1.639344262295082</v>
      </c>
      <c r="R63" s="12">
        <f t="shared" si="9"/>
        <v>0.96721311475409832</v>
      </c>
      <c r="S63" s="11">
        <f t="shared" si="9"/>
        <v>3.3360655737704916</v>
      </c>
      <c r="T63" s="12">
        <f t="shared" si="9"/>
        <v>0.23770491803278687</v>
      </c>
      <c r="U63" s="12">
        <f t="shared" si="9"/>
        <v>0.75409836065573765</v>
      </c>
      <c r="V63" s="12">
        <f t="shared" si="9"/>
        <v>0.54098360655737709</v>
      </c>
      <c r="W63" s="12">
        <f t="shared" si="9"/>
        <v>0.77868852459016391</v>
      </c>
      <c r="X63" s="12">
        <f t="shared" si="9"/>
        <v>0.54918032786885251</v>
      </c>
      <c r="Y63" s="12">
        <f t="shared" si="9"/>
        <v>0.47540983606557374</v>
      </c>
      <c r="Z63" s="11">
        <f>AVERAGE(Z2:Z62)</f>
        <v>4.3934426229508201</v>
      </c>
      <c r="AA63" s="12">
        <f t="shared" ref="AA63:AB63" si="10">AVERAGE(AA2:AA62)</f>
        <v>3.459016393442623</v>
      </c>
      <c r="AB63" s="12">
        <f t="shared" si="10"/>
        <v>0.93442622950819676</v>
      </c>
    </row>
    <row r="64" spans="1:28" x14ac:dyDescent="0.2">
      <c r="A64" t="s">
        <v>10</v>
      </c>
      <c r="B64" s="5">
        <v>40</v>
      </c>
      <c r="C64" s="4">
        <v>10</v>
      </c>
      <c r="D64" s="6">
        <v>3</v>
      </c>
      <c r="E64" s="6">
        <v>3</v>
      </c>
      <c r="F64" s="6">
        <v>3</v>
      </c>
      <c r="G64" s="6">
        <v>5</v>
      </c>
      <c r="H64" s="4">
        <v>5</v>
      </c>
      <c r="I64" s="6">
        <v>1.5</v>
      </c>
      <c r="J64" s="6">
        <v>1.5</v>
      </c>
      <c r="K64" s="6">
        <v>2</v>
      </c>
      <c r="L64" s="4">
        <v>5</v>
      </c>
      <c r="M64" s="6">
        <v>1.5</v>
      </c>
      <c r="N64" s="6">
        <v>1.5</v>
      </c>
      <c r="O64" s="6">
        <v>2</v>
      </c>
      <c r="P64" s="4">
        <v>4</v>
      </c>
      <c r="Q64" s="6">
        <v>2</v>
      </c>
      <c r="R64" s="6">
        <v>2</v>
      </c>
      <c r="S64" s="4">
        <v>6</v>
      </c>
      <c r="T64" s="6">
        <v>1.5</v>
      </c>
      <c r="U64" s="6">
        <v>1.5</v>
      </c>
      <c r="V64" s="6">
        <v>1.5</v>
      </c>
      <c r="W64" s="6">
        <v>1.5</v>
      </c>
      <c r="X64" s="6">
        <v>1.5</v>
      </c>
      <c r="Y64" s="6">
        <v>1.5</v>
      </c>
      <c r="Z64" s="4">
        <v>10</v>
      </c>
      <c r="AA64" s="6">
        <v>11</v>
      </c>
      <c r="AB64" s="6">
        <v>12</v>
      </c>
    </row>
    <row r="65" spans="1:28" x14ac:dyDescent="0.2">
      <c r="A65" t="s">
        <v>9</v>
      </c>
      <c r="B65" s="7">
        <f>B63/B64</f>
        <v>0.53319672131147544</v>
      </c>
      <c r="C65" s="9">
        <f t="shared" ref="C65:Y65" si="11">C63/C64</f>
        <v>0.61475409836065575</v>
      </c>
      <c r="D65" s="8">
        <f t="shared" si="11"/>
        <v>0.66666666666666663</v>
      </c>
      <c r="E65" s="8">
        <f t="shared" si="11"/>
        <v>0.56830601092896171</v>
      </c>
      <c r="F65" s="8">
        <f t="shared" si="11"/>
        <v>0.48087431693989074</v>
      </c>
      <c r="G65" s="8">
        <f t="shared" si="11"/>
        <v>0.2</v>
      </c>
      <c r="H65" s="9">
        <f t="shared" si="11"/>
        <v>0.58852459016393444</v>
      </c>
      <c r="I65" s="8">
        <f t="shared" si="11"/>
        <v>0.69945355191256831</v>
      </c>
      <c r="J65" s="8">
        <f t="shared" si="11"/>
        <v>0.81967213114754101</v>
      </c>
      <c r="K65" s="8">
        <f t="shared" si="11"/>
        <v>0.33196721311475408</v>
      </c>
      <c r="L65" s="9">
        <f t="shared" si="11"/>
        <v>0.38032786885245901</v>
      </c>
      <c r="M65" s="8">
        <f t="shared" si="11"/>
        <v>0.50273224043715847</v>
      </c>
      <c r="N65" s="8">
        <f t="shared" si="11"/>
        <v>0.62295081967213117</v>
      </c>
      <c r="O65" s="8">
        <f t="shared" si="11"/>
        <v>0.10655737704918032</v>
      </c>
      <c r="P65" s="9">
        <f t="shared" si="11"/>
        <v>0.65163934426229508</v>
      </c>
      <c r="Q65" s="8">
        <f t="shared" si="11"/>
        <v>0.81967213114754101</v>
      </c>
      <c r="R65" s="8">
        <f t="shared" si="11"/>
        <v>0.48360655737704916</v>
      </c>
      <c r="S65" s="9">
        <f t="shared" si="11"/>
        <v>0.55601092896174864</v>
      </c>
      <c r="T65" s="8">
        <f t="shared" si="11"/>
        <v>0.15846994535519124</v>
      </c>
      <c r="U65" s="8">
        <f t="shared" si="11"/>
        <v>0.50273224043715847</v>
      </c>
      <c r="V65" s="8">
        <f t="shared" si="11"/>
        <v>0.36065573770491804</v>
      </c>
      <c r="W65" s="8">
        <f t="shared" si="11"/>
        <v>0.51912568306010931</v>
      </c>
      <c r="X65" s="8">
        <f t="shared" si="11"/>
        <v>0.36612021857923499</v>
      </c>
      <c r="Y65" s="8">
        <f t="shared" si="11"/>
        <v>0.31693989071038248</v>
      </c>
      <c r="Z65" s="9">
        <f>Z63/Z64</f>
        <v>0.439344262295082</v>
      </c>
      <c r="AA65" s="8">
        <f t="shared" ref="AA65:AB65" si="12">AA63/AA64</f>
        <v>0.31445603576751119</v>
      </c>
      <c r="AB65" s="8">
        <f t="shared" si="12"/>
        <v>7.7868852459016397E-2</v>
      </c>
    </row>
    <row r="66" spans="1:28" x14ac:dyDescent="0.2">
      <c r="D66" s="6"/>
      <c r="E66" s="6"/>
      <c r="F66" s="6"/>
      <c r="G66" s="6"/>
      <c r="M66" s="6"/>
      <c r="N66" s="6"/>
      <c r="O66" s="6"/>
      <c r="Q66" s="6"/>
      <c r="R66" s="6"/>
      <c r="X66" s="6"/>
      <c r="Y66" s="6"/>
      <c r="AA66" s="6"/>
      <c r="AB66" s="6"/>
    </row>
    <row r="67" spans="1:28" x14ac:dyDescent="0.2">
      <c r="M67" s="6"/>
      <c r="N67" s="6"/>
      <c r="O67" s="6"/>
    </row>
  </sheetData>
  <pageMargins left="0.7" right="0.7" top="0.75" bottom="0.75" header="0.3" footer="0.3"/>
  <pageSetup orientation="portrait" horizontalDpi="3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Total exam points</vt:lpstr>
      <vt:lpstr>Grade components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Vuolteenaho Tomi</dc:creator>
  <cp:lastModifiedBy>Microsoft Office User</cp:lastModifiedBy>
  <dcterms:created xsi:type="dcterms:W3CDTF">2022-10-31T10:50:31Z</dcterms:created>
  <dcterms:modified xsi:type="dcterms:W3CDTF">2022-11-15T15:57:52Z</dcterms:modified>
</cp:coreProperties>
</file>