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Z:\Courses\WAT-E2120 - Physical and Chemical Treatment of Water and Waste\Laboratory\"/>
    </mc:Choice>
  </mc:AlternateContent>
  <bookViews>
    <workbookView xWindow="0" yWindow="0" windowWidth="8790" windowHeight="9330"/>
  </bookViews>
  <sheets>
    <sheet name="Daily monitoring results"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24" i="1" l="1"/>
  <c r="I23" i="1"/>
  <c r="F24" i="1"/>
  <c r="F23" i="1"/>
</calcChain>
</file>

<file path=xl/sharedStrings.xml><?xml version="1.0" encoding="utf-8"?>
<sst xmlns="http://schemas.openxmlformats.org/spreadsheetml/2006/main" count="46" uniqueCount="33">
  <si>
    <t>pH meter reading</t>
  </si>
  <si>
    <t>Turbidity, NFU</t>
  </si>
  <si>
    <t>Date</t>
  </si>
  <si>
    <t>UV-254 absorbance</t>
  </si>
  <si>
    <t>Day</t>
  </si>
  <si>
    <t>Mon</t>
  </si>
  <si>
    <t>Tue</t>
  </si>
  <si>
    <t>Wed</t>
  </si>
  <si>
    <t>Fri</t>
  </si>
  <si>
    <t>Thu</t>
  </si>
  <si>
    <t>pH</t>
  </si>
  <si>
    <t>Influent</t>
  </si>
  <si>
    <t>After sedimentation</t>
  </si>
  <si>
    <t>Effluent</t>
  </si>
  <si>
    <t>Please enter the daily process monitoring results here and the results from your group's post-treatment analysis on the Post-treatment results sheet</t>
  </si>
  <si>
    <r>
      <t>Fe concentration [</t>
    </r>
    <r>
      <rPr>
        <sz val="11"/>
        <color theme="1"/>
        <rFont val="Calibri"/>
        <family val="2"/>
      </rPr>
      <t>μg/l]</t>
    </r>
  </si>
  <si>
    <t>1309.9*</t>
  </si>
  <si>
    <t>*absorbance out of calibration curve range. Sample should have been diluted</t>
  </si>
  <si>
    <t>Alkalinity [mmol/l]</t>
  </si>
  <si>
    <r>
      <t>X = (V</t>
    </r>
    <r>
      <rPr>
        <vertAlign val="subscript"/>
        <sz val="11"/>
        <color theme="1"/>
        <rFont val="Calibri"/>
        <family val="2"/>
        <scheme val="minor"/>
      </rPr>
      <t>acid</t>
    </r>
    <r>
      <rPr>
        <sz val="11"/>
        <color theme="1"/>
        <rFont val="Calibri"/>
        <family val="2"/>
        <scheme val="minor"/>
      </rPr>
      <t>*C</t>
    </r>
    <r>
      <rPr>
        <vertAlign val="subscript"/>
        <sz val="11"/>
        <color theme="1"/>
        <rFont val="Calibri"/>
        <family val="2"/>
        <scheme val="minor"/>
      </rPr>
      <t>acid</t>
    </r>
    <r>
      <rPr>
        <sz val="11"/>
        <color theme="1"/>
        <rFont val="Calibri"/>
        <family val="2"/>
        <scheme val="minor"/>
      </rPr>
      <t>)/ V</t>
    </r>
    <r>
      <rPr>
        <vertAlign val="subscript"/>
        <sz val="11"/>
        <color theme="1"/>
        <rFont val="Calibri"/>
        <family val="2"/>
        <scheme val="minor"/>
      </rPr>
      <t>sample</t>
    </r>
  </si>
  <si>
    <t>Wed 6.2.2019</t>
  </si>
  <si>
    <r>
      <rPr>
        <sz val="11"/>
        <color theme="1"/>
        <rFont val="Calibri"/>
        <family val="2"/>
        <scheme val="minor"/>
      </rPr>
      <t xml:space="preserve">Notes: </t>
    </r>
    <r>
      <rPr>
        <i/>
        <sz val="11"/>
        <color theme="1"/>
        <rFont val="Calibri"/>
        <family val="2"/>
        <scheme val="minor"/>
      </rPr>
      <t>Record here the adjustments you made to the pilot, observations etc.</t>
    </r>
  </si>
  <si>
    <t>PIX</t>
  </si>
  <si>
    <r>
      <t>flow rate</t>
    </r>
    <r>
      <rPr>
        <sz val="11"/>
        <color theme="1"/>
        <rFont val="Calibri"/>
        <family val="2"/>
        <scheme val="minor"/>
      </rPr>
      <t xml:space="preserve"> [ml/min]</t>
    </r>
  </si>
  <si>
    <t>Sand filter was overflowing --&gt; backwash. Sludge removed. Process seems to be working well. Flocs/solids are settling very well. Previous group had prepared new raw water with COD KMnO4 = 37.92 mg/l. Checking dosage mpix/mCOD = 0.96. This is little lower than from jar tests but well in the range 0.8-1.2 that gave good results</t>
  </si>
  <si>
    <t>Ratio for mixers (rpm) was 81:33:12. Sandfilter level 25.6 cm. Backwasing of sand filter. Sandfilter level 18.5 cm after backwashing</t>
  </si>
  <si>
    <t>Thu 7.2.2019</t>
  </si>
  <si>
    <t>Fri 8.2.2019</t>
  </si>
  <si>
    <t>10 l of 1.51 g/l PIX prepared for the weekend. Sandfilter backwashed. Sludge removed 2x. pH set point increased to 5.2. pH after sedimentation had been a bit on the lower range of optimal for previous groups</t>
  </si>
  <si>
    <t>Mon 11.2.2019</t>
  </si>
  <si>
    <t>Flocs are very small and not settling. There is not much sludge after the weekend. pH must bee too high (6.25 after sedimentation). pH set point was adjusted back down to 4.95. Sludge was removed. Filter did not need backwashing as not clogged due to low floc formation</t>
  </si>
  <si>
    <t>Tue 12.2.2019</t>
  </si>
  <si>
    <t>Raw water tank almost empty. Water level ~5cm fom bottom. Flocs are very small looks similar as on monday, no visual change. PIX dose was increased to 2.9 ml/min and mixing speed reduced 50% from 10v to 5v. After 1 hour flocs look better but  PIX dose has dropped back to 1.9 ml/min so it was increased again up to 3.4 ml/min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</si>
</sst>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b/>
      <sz val="11"/>
      <color theme="1"/>
      <name val="Calibri"/>
      <family val="2"/>
      <scheme val="minor"/>
    </font>
    <font>
      <b/>
      <i/>
      <sz val="12"/>
      <color theme="1"/>
      <name val="Calibri"/>
      <family val="2"/>
      <scheme val="minor"/>
    </font>
    <font>
      <sz val="11"/>
      <color theme="1"/>
      <name val="Calibri"/>
      <family val="2"/>
    </font>
    <font>
      <vertAlign val="subscript"/>
      <sz val="11"/>
      <color theme="1"/>
      <name val="Calibri"/>
      <family val="2"/>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6">
    <xf numFmtId="0" fontId="0" fillId="0" borderId="0" xfId="0"/>
    <xf numFmtId="0" fontId="1" fillId="0" borderId="0" xfId="0" applyFont="1"/>
    <xf numFmtId="0" fontId="0" fillId="0" borderId="1" xfId="0" applyBorder="1" applyAlignment="1">
      <alignment horizont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5" fillId="0" borderId="0" xfId="0" applyFont="1"/>
    <xf numFmtId="0" fontId="0" fillId="0" borderId="3" xfId="0" applyBorder="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left"/>
    </xf>
    <xf numFmtId="0" fontId="6" fillId="0" borderId="0" xfId="0" applyFont="1"/>
    <xf numFmtId="0" fontId="0" fillId="0" borderId="6" xfId="0" applyBorder="1" applyAlignment="1">
      <alignment horizontal="right"/>
    </xf>
    <xf numFmtId="0" fontId="0" fillId="0" borderId="13" xfId="0" applyBorder="1" applyAlignment="1">
      <alignment horizontal="right"/>
    </xf>
    <xf numFmtId="0" fontId="0" fillId="0" borderId="7" xfId="0" applyBorder="1" applyAlignment="1">
      <alignment horizontal="right"/>
    </xf>
    <xf numFmtId="0" fontId="0" fillId="0" borderId="0" xfId="0" applyBorder="1"/>
    <xf numFmtId="0" fontId="0" fillId="0" borderId="0" xfId="0" applyBorder="1" applyAlignment="1">
      <alignment horizontal="left" vertical="center"/>
    </xf>
    <xf numFmtId="0" fontId="0" fillId="0" borderId="0" xfId="0" applyBorder="1" applyAlignment="1">
      <alignment horizontal="right"/>
    </xf>
    <xf numFmtId="0" fontId="0" fillId="0" borderId="14" xfId="0" applyBorder="1"/>
    <xf numFmtId="0" fontId="0" fillId="0" borderId="11" xfId="0" applyBorder="1" applyAlignment="1">
      <alignment horizontal="center" vertical="center"/>
    </xf>
    <xf numFmtId="0" fontId="0" fillId="0" borderId="2" xfId="0" applyBorder="1"/>
    <xf numFmtId="0" fontId="0" fillId="0" borderId="15" xfId="0" applyBorder="1" applyAlignment="1">
      <alignment horizontal="left" vertical="center"/>
    </xf>
    <xf numFmtId="0" fontId="0" fillId="0" borderId="15" xfId="0" applyBorder="1" applyAlignment="1">
      <alignment horizontal="right"/>
    </xf>
    <xf numFmtId="0" fontId="0" fillId="0" borderId="3" xfId="0" applyBorder="1" applyAlignment="1">
      <alignment horizontal="right"/>
    </xf>
    <xf numFmtId="0" fontId="0" fillId="0" borderId="11" xfId="0" applyBorder="1"/>
    <xf numFmtId="0" fontId="0" fillId="0" borderId="12" xfId="0" applyBorder="1" applyAlignment="1">
      <alignment horizontal="right"/>
    </xf>
    <xf numFmtId="0" fontId="0" fillId="0" borderId="4" xfId="0" applyBorder="1"/>
    <xf numFmtId="0" fontId="0" fillId="0" borderId="14" xfId="0" applyBorder="1" applyAlignment="1">
      <alignment horizontal="left" vertical="center"/>
    </xf>
    <xf numFmtId="0" fontId="0" fillId="0" borderId="5" xfId="0" applyBorder="1" applyAlignment="1">
      <alignment horizontal="right"/>
    </xf>
    <xf numFmtId="0" fontId="0" fillId="0" borderId="7" xfId="0" applyBorder="1"/>
    <xf numFmtId="0" fontId="4"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0" fillId="0" borderId="4" xfId="0"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0" fontId="5" fillId="0" borderId="1" xfId="0" applyFont="1" applyBorder="1" applyAlignment="1">
      <alignment horizontal="left"/>
    </xf>
    <xf numFmtId="14" fontId="0" fillId="0" borderId="1" xfId="0" applyNumberFormat="1" applyBorder="1" applyAlignment="1">
      <alignment horizontal="left"/>
    </xf>
    <xf numFmtId="0" fontId="0" fillId="0" borderId="1" xfId="0" applyBorder="1" applyAlignment="1">
      <alignment horizontal="left"/>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tabSelected="1" workbookViewId="0">
      <selection activeCell="N38" sqref="N38"/>
    </sheetView>
  </sheetViews>
  <sheetFormatPr defaultColWidth="8.85546875" defaultRowHeight="15" x14ac:dyDescent="0.25"/>
  <cols>
    <col min="1" max="1" width="3.28515625" customWidth="1"/>
    <col min="2" max="2" width="28.140625" customWidth="1"/>
    <col min="3" max="3" width="22.5703125" customWidth="1"/>
    <col min="4" max="9" width="10.7109375" customWidth="1"/>
  </cols>
  <sheetData>
    <row r="1" spans="2:9" ht="15.75" x14ac:dyDescent="0.25">
      <c r="B1" s="1"/>
    </row>
    <row r="3" spans="2:9" ht="15.75" x14ac:dyDescent="0.25">
      <c r="B3" s="12" t="s">
        <v>14</v>
      </c>
    </row>
    <row r="5" spans="2:9" x14ac:dyDescent="0.25">
      <c r="B5" s="7"/>
    </row>
    <row r="6" spans="2:9" x14ac:dyDescent="0.25">
      <c r="B6" s="37" t="s">
        <v>4</v>
      </c>
      <c r="C6" s="38"/>
      <c r="D6" s="39" t="s">
        <v>7</v>
      </c>
      <c r="E6" s="39" t="s">
        <v>9</v>
      </c>
      <c r="F6" s="39" t="s">
        <v>8</v>
      </c>
      <c r="G6" s="39"/>
      <c r="H6" s="39" t="s">
        <v>5</v>
      </c>
      <c r="I6" s="39" t="s">
        <v>6</v>
      </c>
    </row>
    <row r="7" spans="2:9" x14ac:dyDescent="0.25">
      <c r="B7" s="37" t="s">
        <v>2</v>
      </c>
      <c r="C7" s="38"/>
      <c r="D7" s="40">
        <v>43502</v>
      </c>
      <c r="E7" s="40">
        <v>43503</v>
      </c>
      <c r="F7" s="40">
        <v>43504</v>
      </c>
      <c r="G7" s="41"/>
      <c r="H7" s="40">
        <v>43507</v>
      </c>
      <c r="I7" s="40">
        <v>43508</v>
      </c>
    </row>
    <row r="8" spans="2:9" x14ac:dyDescent="0.25">
      <c r="B8" s="11" t="s">
        <v>0</v>
      </c>
      <c r="C8" s="8"/>
      <c r="D8" s="13">
        <v>4.72</v>
      </c>
      <c r="E8" s="13"/>
      <c r="F8" s="13">
        <v>4.8</v>
      </c>
      <c r="G8" s="13"/>
      <c r="H8" s="13">
        <v>4.87</v>
      </c>
      <c r="I8" s="13">
        <v>4.4000000000000004</v>
      </c>
    </row>
    <row r="9" spans="2:9" x14ac:dyDescent="0.25">
      <c r="B9" s="11" t="s">
        <v>23</v>
      </c>
      <c r="C9" s="35" t="s">
        <v>11</v>
      </c>
      <c r="D9" s="13">
        <v>100</v>
      </c>
      <c r="E9" s="13">
        <v>100</v>
      </c>
      <c r="F9" s="13">
        <v>99</v>
      </c>
      <c r="G9" s="13"/>
      <c r="H9" s="13">
        <v>97</v>
      </c>
      <c r="I9" s="13">
        <v>100</v>
      </c>
    </row>
    <row r="10" spans="2:9" x14ac:dyDescent="0.25">
      <c r="B10" s="34"/>
      <c r="C10" s="36" t="s">
        <v>22</v>
      </c>
      <c r="D10" s="15">
        <v>2.2999999999999998</v>
      </c>
      <c r="E10" s="15">
        <v>2.2999999999999998</v>
      </c>
      <c r="F10" s="15">
        <v>2.2000000000000002</v>
      </c>
      <c r="G10" s="15"/>
      <c r="H10" s="15">
        <v>2.5</v>
      </c>
      <c r="I10" s="15">
        <v>2.5</v>
      </c>
    </row>
    <row r="11" spans="2:9" x14ac:dyDescent="0.25">
      <c r="B11" s="9" t="s">
        <v>10</v>
      </c>
      <c r="C11" s="10" t="s">
        <v>11</v>
      </c>
      <c r="D11" s="14">
        <v>7.84</v>
      </c>
      <c r="E11" s="14">
        <v>7.84</v>
      </c>
      <c r="F11" s="14">
        <v>7.8</v>
      </c>
      <c r="G11" s="14"/>
      <c r="H11" s="14">
        <v>7.78</v>
      </c>
      <c r="I11" s="14">
        <v>7.73</v>
      </c>
    </row>
    <row r="12" spans="2:9" x14ac:dyDescent="0.25">
      <c r="B12" s="9"/>
      <c r="C12" s="10" t="s">
        <v>12</v>
      </c>
      <c r="D12" s="14">
        <v>4.28</v>
      </c>
      <c r="E12" s="14">
        <v>5.07</v>
      </c>
      <c r="F12" s="14">
        <v>5.28</v>
      </c>
      <c r="G12" s="14"/>
      <c r="H12" s="14">
        <v>6.25</v>
      </c>
      <c r="I12" s="14">
        <v>5.77</v>
      </c>
    </row>
    <row r="13" spans="2:9" x14ac:dyDescent="0.25">
      <c r="B13" s="3"/>
      <c r="C13" s="6" t="s">
        <v>13</v>
      </c>
      <c r="D13" s="15">
        <v>7.36</v>
      </c>
      <c r="E13" s="15">
        <v>7.27</v>
      </c>
      <c r="F13" s="15">
        <v>7.59</v>
      </c>
      <c r="G13" s="15"/>
      <c r="H13" s="15">
        <v>7.65</v>
      </c>
      <c r="I13" s="15">
        <v>7.74</v>
      </c>
    </row>
    <row r="14" spans="2:9" x14ac:dyDescent="0.25">
      <c r="B14" s="4" t="s">
        <v>3</v>
      </c>
      <c r="C14" s="5" t="s">
        <v>11</v>
      </c>
      <c r="D14" s="13">
        <v>0.45200000000000001</v>
      </c>
      <c r="E14" s="13">
        <v>1.7769999999999999</v>
      </c>
      <c r="F14" s="13">
        <v>1.9359999999999999</v>
      </c>
      <c r="G14" s="13"/>
      <c r="H14" s="13">
        <v>0.46</v>
      </c>
      <c r="I14" s="13">
        <v>0.44800000000000001</v>
      </c>
    </row>
    <row r="15" spans="2:9" x14ac:dyDescent="0.25">
      <c r="B15" s="9"/>
      <c r="C15" s="10" t="s">
        <v>12</v>
      </c>
      <c r="D15" s="14">
        <v>4.2999999999999997E-2</v>
      </c>
      <c r="E15" s="14">
        <v>0.32300000000000001</v>
      </c>
      <c r="F15" s="14">
        <v>0.56299999999999994</v>
      </c>
      <c r="G15" s="14"/>
      <c r="H15" s="14">
        <v>0.36299999999999999</v>
      </c>
      <c r="I15" s="14">
        <v>0.26300000000000001</v>
      </c>
    </row>
    <row r="16" spans="2:9" x14ac:dyDescent="0.25">
      <c r="B16" s="3"/>
      <c r="C16" s="6" t="s">
        <v>13</v>
      </c>
      <c r="D16" s="15">
        <v>4.8000000000000001E-2</v>
      </c>
      <c r="E16" s="15">
        <v>0.39500000000000002</v>
      </c>
      <c r="F16" s="15">
        <v>0.66900000000000004</v>
      </c>
      <c r="G16" s="15"/>
      <c r="H16" s="15">
        <v>0.34100000000000003</v>
      </c>
      <c r="I16" s="15">
        <v>0.28799999999999998</v>
      </c>
    </row>
    <row r="17" spans="2:9" x14ac:dyDescent="0.25">
      <c r="B17" s="4" t="s">
        <v>1</v>
      </c>
      <c r="C17" s="5" t="s">
        <v>11</v>
      </c>
      <c r="D17" s="13">
        <v>8.51</v>
      </c>
      <c r="E17" s="13">
        <v>8.64</v>
      </c>
      <c r="F17" s="13">
        <v>7.63</v>
      </c>
      <c r="G17" s="13"/>
      <c r="H17" s="13">
        <v>10</v>
      </c>
      <c r="I17" s="13">
        <v>10.3</v>
      </c>
    </row>
    <row r="18" spans="2:9" x14ac:dyDescent="0.25">
      <c r="B18" s="9"/>
      <c r="C18" s="10" t="s">
        <v>12</v>
      </c>
      <c r="D18" s="14">
        <v>2.48</v>
      </c>
      <c r="E18" s="14">
        <v>5.39</v>
      </c>
      <c r="F18" s="14">
        <v>6.9</v>
      </c>
      <c r="G18" s="14"/>
      <c r="H18" s="14">
        <v>10.5</v>
      </c>
      <c r="I18" s="14">
        <v>9.6199999999999992</v>
      </c>
    </row>
    <row r="19" spans="2:9" x14ac:dyDescent="0.25">
      <c r="B19" s="20"/>
      <c r="C19" s="10" t="s">
        <v>13</v>
      </c>
      <c r="D19" s="14">
        <v>0.26900000000000002</v>
      </c>
      <c r="E19" s="14">
        <v>2.4700000000000002</v>
      </c>
      <c r="F19" s="14">
        <v>2.17</v>
      </c>
      <c r="G19" s="14"/>
      <c r="H19" s="14">
        <v>5.58</v>
      </c>
      <c r="I19" s="14">
        <v>5.58</v>
      </c>
    </row>
    <row r="20" spans="2:9" x14ac:dyDescent="0.25">
      <c r="B20" s="21" t="s">
        <v>15</v>
      </c>
      <c r="C20" s="22" t="s">
        <v>11</v>
      </c>
      <c r="D20" s="13"/>
      <c r="E20" s="13">
        <v>263.30700000000002</v>
      </c>
      <c r="F20" s="13">
        <v>303.303</v>
      </c>
      <c r="G20" s="13"/>
      <c r="H20" s="13"/>
      <c r="I20" s="24"/>
    </row>
    <row r="21" spans="2:9" x14ac:dyDescent="0.25">
      <c r="B21" s="25"/>
      <c r="C21" s="17" t="s">
        <v>12</v>
      </c>
      <c r="D21" s="14"/>
      <c r="E21" s="14">
        <v>1383.1949999999999</v>
      </c>
      <c r="F21" s="14">
        <v>2033.13</v>
      </c>
      <c r="G21" s="14"/>
      <c r="H21" s="14"/>
      <c r="I21" s="26"/>
    </row>
    <row r="22" spans="2:9" x14ac:dyDescent="0.25">
      <c r="B22" s="27"/>
      <c r="C22" s="28" t="s">
        <v>13</v>
      </c>
      <c r="D22" s="15"/>
      <c r="E22" s="15">
        <v>803.25300000000004</v>
      </c>
      <c r="F22" s="15" t="s">
        <v>16</v>
      </c>
      <c r="G22" s="15"/>
      <c r="H22" s="15"/>
      <c r="I22" s="29"/>
    </row>
    <row r="23" spans="2:9" x14ac:dyDescent="0.25">
      <c r="B23" s="21" t="s">
        <v>18</v>
      </c>
      <c r="C23" s="22" t="s">
        <v>12</v>
      </c>
      <c r="D23" s="13"/>
      <c r="E23" s="13"/>
      <c r="F23" s="23">
        <f>(((0.102+0.116)/2000)*20)/0.05</f>
        <v>4.3599999999999993E-2</v>
      </c>
      <c r="G23" s="13"/>
      <c r="H23" s="13"/>
      <c r="I23" s="13">
        <f>(0.00202*20)/0.05</f>
        <v>0.80800000000000005</v>
      </c>
    </row>
    <row r="24" spans="2:9" ht="18" x14ac:dyDescent="0.35">
      <c r="B24" s="27" t="s">
        <v>19</v>
      </c>
      <c r="C24" s="28" t="s">
        <v>13</v>
      </c>
      <c r="D24" s="30"/>
      <c r="E24" s="30"/>
      <c r="F24" s="19">
        <f>(0.001237*20)/0.05</f>
        <v>0.49480000000000002</v>
      </c>
      <c r="G24" s="15"/>
      <c r="H24" s="15"/>
      <c r="I24" s="15">
        <f>(0.001173*20)/0.05</f>
        <v>0.46920000000000001</v>
      </c>
    </row>
    <row r="25" spans="2:9" x14ac:dyDescent="0.25">
      <c r="G25" s="18"/>
      <c r="H25" s="18"/>
      <c r="I25" s="18"/>
    </row>
    <row r="26" spans="2:9" x14ac:dyDescent="0.25">
      <c r="B26" s="16" t="s">
        <v>17</v>
      </c>
      <c r="C26" s="17"/>
      <c r="D26" s="18"/>
      <c r="E26" s="18"/>
      <c r="F26" s="18"/>
      <c r="G26" s="18"/>
      <c r="H26" s="18"/>
      <c r="I26" s="18"/>
    </row>
    <row r="27" spans="2:9" x14ac:dyDescent="0.25">
      <c r="C27" s="17"/>
      <c r="D27" s="18"/>
      <c r="E27" s="18"/>
      <c r="F27" s="18"/>
      <c r="G27" s="18"/>
      <c r="H27" s="18"/>
      <c r="I27" s="18"/>
    </row>
    <row r="29" spans="2:9" x14ac:dyDescent="0.25">
      <c r="B29" s="2" t="s">
        <v>2</v>
      </c>
      <c r="C29" s="32" t="s">
        <v>21</v>
      </c>
      <c r="D29" s="31"/>
      <c r="E29" s="31"/>
      <c r="F29" s="31"/>
      <c r="G29" s="31"/>
      <c r="H29" s="31"/>
      <c r="I29" s="33"/>
    </row>
    <row r="30" spans="2:9" ht="15" customHeight="1" x14ac:dyDescent="0.25">
      <c r="B30" s="46" t="s">
        <v>20</v>
      </c>
      <c r="C30" s="49" t="s">
        <v>24</v>
      </c>
      <c r="D30" s="42"/>
      <c r="E30" s="42"/>
      <c r="F30" s="42"/>
      <c r="G30" s="42"/>
      <c r="H30" s="42"/>
      <c r="I30" s="50"/>
    </row>
    <row r="31" spans="2:9" x14ac:dyDescent="0.25">
      <c r="B31" s="47"/>
      <c r="C31" s="51"/>
      <c r="D31" s="43"/>
      <c r="E31" s="43"/>
      <c r="F31" s="43"/>
      <c r="G31" s="43"/>
      <c r="H31" s="43"/>
      <c r="I31" s="52"/>
    </row>
    <row r="32" spans="2:9" x14ac:dyDescent="0.25">
      <c r="B32" s="47"/>
      <c r="C32" s="51"/>
      <c r="D32" s="43"/>
      <c r="E32" s="43"/>
      <c r="F32" s="43"/>
      <c r="G32" s="43"/>
      <c r="H32" s="43"/>
      <c r="I32" s="52"/>
    </row>
    <row r="33" spans="2:9" x14ac:dyDescent="0.25">
      <c r="B33" s="47"/>
      <c r="C33" s="51"/>
      <c r="D33" s="43"/>
      <c r="E33" s="43"/>
      <c r="F33" s="43"/>
      <c r="G33" s="43"/>
      <c r="H33" s="43"/>
      <c r="I33" s="52"/>
    </row>
    <row r="34" spans="2:9" ht="15" customHeight="1" x14ac:dyDescent="0.25">
      <c r="B34" s="47"/>
      <c r="C34" s="51"/>
      <c r="D34" s="43"/>
      <c r="E34" s="43"/>
      <c r="F34" s="43"/>
      <c r="G34" s="43"/>
      <c r="H34" s="43"/>
      <c r="I34" s="52"/>
    </row>
    <row r="35" spans="2:9" x14ac:dyDescent="0.25">
      <c r="B35" s="48"/>
      <c r="C35" s="53"/>
      <c r="D35" s="54"/>
      <c r="E35" s="54"/>
      <c r="F35" s="54"/>
      <c r="G35" s="54"/>
      <c r="H35" s="54"/>
      <c r="I35" s="55"/>
    </row>
    <row r="36" spans="2:9" ht="15" customHeight="1" x14ac:dyDescent="0.25">
      <c r="B36" s="46" t="s">
        <v>26</v>
      </c>
      <c r="C36" s="49" t="s">
        <v>25</v>
      </c>
      <c r="D36" s="42"/>
      <c r="E36" s="42"/>
      <c r="F36" s="42"/>
      <c r="G36" s="42"/>
      <c r="H36" s="42"/>
      <c r="I36" s="50"/>
    </row>
    <row r="37" spans="2:9" x14ac:dyDescent="0.25">
      <c r="B37" s="47"/>
      <c r="C37" s="51"/>
      <c r="D37" s="43"/>
      <c r="E37" s="43"/>
      <c r="F37" s="43"/>
      <c r="G37" s="43"/>
      <c r="H37" s="43"/>
      <c r="I37" s="52"/>
    </row>
    <row r="38" spans="2:9" x14ac:dyDescent="0.25">
      <c r="B38" s="48"/>
      <c r="C38" s="53"/>
      <c r="D38" s="54"/>
      <c r="E38" s="54"/>
      <c r="F38" s="54"/>
      <c r="G38" s="54"/>
      <c r="H38" s="54"/>
      <c r="I38" s="55"/>
    </row>
    <row r="39" spans="2:9" ht="15" customHeight="1" x14ac:dyDescent="0.25">
      <c r="B39" s="46" t="s">
        <v>27</v>
      </c>
      <c r="C39" s="49" t="s">
        <v>28</v>
      </c>
      <c r="D39" s="42"/>
      <c r="E39" s="42"/>
      <c r="F39" s="42"/>
      <c r="G39" s="42"/>
      <c r="H39" s="42"/>
      <c r="I39" s="50"/>
    </row>
    <row r="40" spans="2:9" x14ac:dyDescent="0.25">
      <c r="B40" s="47"/>
      <c r="C40" s="51"/>
      <c r="D40" s="43"/>
      <c r="E40" s="43"/>
      <c r="F40" s="43"/>
      <c r="G40" s="43"/>
      <c r="H40" s="43"/>
      <c r="I40" s="52"/>
    </row>
    <row r="41" spans="2:9" ht="15" customHeight="1" x14ac:dyDescent="0.25">
      <c r="B41" s="47"/>
      <c r="C41" s="51"/>
      <c r="D41" s="43"/>
      <c r="E41" s="43"/>
      <c r="F41" s="43"/>
      <c r="G41" s="43"/>
      <c r="H41" s="43"/>
      <c r="I41" s="52"/>
    </row>
    <row r="42" spans="2:9" x14ac:dyDescent="0.25">
      <c r="B42" s="48"/>
      <c r="C42" s="53"/>
      <c r="D42" s="54"/>
      <c r="E42" s="54"/>
      <c r="F42" s="54"/>
      <c r="G42" s="54"/>
      <c r="H42" s="54"/>
      <c r="I42" s="55"/>
    </row>
    <row r="43" spans="2:9" ht="15" customHeight="1" x14ac:dyDescent="0.25">
      <c r="B43" s="46" t="s">
        <v>29</v>
      </c>
      <c r="C43" s="49" t="s">
        <v>30</v>
      </c>
      <c r="D43" s="42"/>
      <c r="E43" s="42"/>
      <c r="F43" s="42"/>
      <c r="G43" s="42"/>
      <c r="H43" s="42"/>
      <c r="I43" s="50"/>
    </row>
    <row r="44" spans="2:9" x14ac:dyDescent="0.25">
      <c r="B44" s="47"/>
      <c r="C44" s="51"/>
      <c r="D44" s="43"/>
      <c r="E44" s="43"/>
      <c r="F44" s="43"/>
      <c r="G44" s="43"/>
      <c r="H44" s="43"/>
      <c r="I44" s="52"/>
    </row>
    <row r="45" spans="2:9" x14ac:dyDescent="0.25">
      <c r="B45" s="47"/>
      <c r="C45" s="51"/>
      <c r="D45" s="43"/>
      <c r="E45" s="43"/>
      <c r="F45" s="43"/>
      <c r="G45" s="43"/>
      <c r="H45" s="43"/>
      <c r="I45" s="52"/>
    </row>
    <row r="46" spans="2:9" x14ac:dyDescent="0.25">
      <c r="B46" s="48"/>
      <c r="C46" s="53"/>
      <c r="D46" s="54"/>
      <c r="E46" s="54"/>
      <c r="F46" s="54"/>
      <c r="G46" s="54"/>
      <c r="H46" s="54"/>
      <c r="I46" s="55"/>
    </row>
    <row r="47" spans="2:9" ht="15" customHeight="1" x14ac:dyDescent="0.25">
      <c r="B47" s="44" t="s">
        <v>31</v>
      </c>
      <c r="C47" s="49" t="s">
        <v>32</v>
      </c>
      <c r="D47" s="42"/>
      <c r="E47" s="42"/>
      <c r="F47" s="42"/>
      <c r="G47" s="42"/>
      <c r="H47" s="42"/>
      <c r="I47" s="50"/>
    </row>
    <row r="48" spans="2:9" x14ac:dyDescent="0.25">
      <c r="B48" s="45"/>
      <c r="C48" s="51"/>
      <c r="D48" s="43"/>
      <c r="E48" s="43"/>
      <c r="F48" s="43"/>
      <c r="G48" s="43"/>
      <c r="H48" s="43"/>
      <c r="I48" s="52"/>
    </row>
    <row r="49" spans="2:9" x14ac:dyDescent="0.25">
      <c r="B49" s="45"/>
      <c r="C49" s="51"/>
      <c r="D49" s="43"/>
      <c r="E49" s="43"/>
      <c r="F49" s="43"/>
      <c r="G49" s="43"/>
      <c r="H49" s="43"/>
      <c r="I49" s="52"/>
    </row>
    <row r="50" spans="2:9" x14ac:dyDescent="0.25">
      <c r="B50" s="45"/>
      <c r="C50" s="51"/>
      <c r="D50" s="43"/>
      <c r="E50" s="43"/>
      <c r="F50" s="43"/>
      <c r="G50" s="43"/>
      <c r="H50" s="43"/>
      <c r="I50" s="52"/>
    </row>
    <row r="51" spans="2:9" x14ac:dyDescent="0.25">
      <c r="B51" s="45"/>
      <c r="C51" s="53"/>
      <c r="D51" s="54"/>
      <c r="E51" s="54"/>
      <c r="F51" s="54"/>
      <c r="G51" s="54"/>
      <c r="H51" s="54"/>
      <c r="I51" s="55"/>
    </row>
  </sheetData>
  <mergeCells count="13">
    <mergeCell ref="C43:I46"/>
    <mergeCell ref="B43:B46"/>
    <mergeCell ref="C47:I51"/>
    <mergeCell ref="B47:B51"/>
    <mergeCell ref="C39:I42"/>
    <mergeCell ref="B39:B42"/>
    <mergeCell ref="C30:I35"/>
    <mergeCell ref="B30:B35"/>
    <mergeCell ref="C36:I38"/>
    <mergeCell ref="B36:B38"/>
    <mergeCell ref="B6:C6"/>
    <mergeCell ref="B7:C7"/>
    <mergeCell ref="C29:I2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monitoring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Marvin Esra</cp:lastModifiedBy>
  <cp:lastPrinted>2017-02-16T19:15:24Z</cp:lastPrinted>
  <dcterms:created xsi:type="dcterms:W3CDTF">2017-02-16T17:50:25Z</dcterms:created>
  <dcterms:modified xsi:type="dcterms:W3CDTF">2019-02-12T12:31:49Z</dcterms:modified>
</cp:coreProperties>
</file>