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b5fd6070ae995d2/Documents/Matikka/Graduate seminar on OR/Presentation 13.11.2020/"/>
    </mc:Choice>
  </mc:AlternateContent>
  <xr:revisionPtr revIDLastSave="286" documentId="8_{8F69C9DC-C118-40A2-A7F1-7A348C78C80F}" xr6:coauthVersionLast="45" xr6:coauthVersionMax="45" xr10:uidLastSave="{676FBCD2-05C2-4DBC-BF0B-C862BA861A9F}"/>
  <bookViews>
    <workbookView xWindow="-110" yWindow="-110" windowWidth="19420" windowHeight="10560" xr2:uid="{571BAF87-81DC-41EB-A4C2-7CCA430E1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4" i="1" s="1"/>
  <c r="D12" i="1" l="1"/>
  <c r="D11" i="1"/>
  <c r="D15" i="1"/>
  <c r="D14" i="1"/>
  <c r="D13" i="1"/>
</calcChain>
</file>

<file path=xl/sharedStrings.xml><?xml version="1.0" encoding="utf-8"?>
<sst xmlns="http://schemas.openxmlformats.org/spreadsheetml/2006/main" count="48" uniqueCount="29">
  <si>
    <t>Cargo</t>
  </si>
  <si>
    <t>Weight (t)</t>
  </si>
  <si>
    <t>Terminal</t>
  </si>
  <si>
    <t>A</t>
  </si>
  <si>
    <t>B</t>
  </si>
  <si>
    <t>C</t>
  </si>
  <si>
    <t>D</t>
  </si>
  <si>
    <t>Max draft</t>
  </si>
  <si>
    <t>Type</t>
  </si>
  <si>
    <t>Pick-up</t>
  </si>
  <si>
    <t>Delivery</t>
  </si>
  <si>
    <t>On board</t>
  </si>
  <si>
    <t>Ship draft calculator</t>
  </si>
  <si>
    <t>Draft</t>
  </si>
  <si>
    <t>Feasible?</t>
  </si>
  <si>
    <t>Tonnes(max 80)</t>
  </si>
  <si>
    <t>E</t>
  </si>
  <si>
    <t>The ship enters port loaded with cargoes 3 and 5, and leaves loaded with cargoes 1, 2 and 4.</t>
  </si>
  <si>
    <t>Remember, that for a ship to be able to leave a terminal, it's "takeoff draft" must not exceed the</t>
  </si>
  <si>
    <t xml:space="preserve">maximum draft. In other words, a ship may be able to sail into a terminal, but may not be able to </t>
  </si>
  <si>
    <t>leave if its draft has increased due to loading of cargo.</t>
  </si>
  <si>
    <t xml:space="preserve">Details regarding cargoes and terminals are given in the tables to the left. </t>
  </si>
  <si>
    <t xml:space="preserve">By changing the cell values F3:F7 (0 = not on board, 1 = on board), you can see whether or not it </t>
  </si>
  <si>
    <t>is feasible to enter/leave a terminal with a certain combination of cargo on board.</t>
  </si>
  <si>
    <r>
      <t xml:space="preserve">Any order of terminal calls is ok, </t>
    </r>
    <r>
      <rPr>
        <i/>
        <sz val="11"/>
        <color theme="1"/>
        <rFont val="Calibri"/>
        <family val="2"/>
        <scheme val="minor"/>
      </rPr>
      <t>as long as maximum draft limits as well as</t>
    </r>
  </si>
  <si>
    <t>the ships maximum capacity of 80 tonnes is taken into account</t>
  </si>
  <si>
    <t>Distances between terminals</t>
  </si>
  <si>
    <t>A: List all feasible orders of terminal calls, such that all deliveries and pickups are completed.(4p)</t>
  </si>
  <si>
    <t>B: Present the order of terminal calls with the shortest total distance. (2p)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</si>
</sst>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Font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ont>
        <color theme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71552-2221-4ACA-9312-CE1990F44636}">
  <dimension ref="B2:J24"/>
  <sheetViews>
    <sheetView tabSelected="1" workbookViewId="0">
      <selection activeCell="F8" sqref="F8"/>
    </sheetView>
  </sheetViews>
  <sheetFormatPr defaultRowHeight="14.5" x14ac:dyDescent="0.35"/>
  <cols>
    <col min="7" max="7" width="16.26953125" customWidth="1"/>
  </cols>
  <sheetData>
    <row r="2" spans="2:10" x14ac:dyDescent="0.35">
      <c r="B2" s="2" t="s">
        <v>0</v>
      </c>
      <c r="C2" s="2" t="s">
        <v>8</v>
      </c>
      <c r="D2" s="2" t="s">
        <v>2</v>
      </c>
      <c r="E2" s="2" t="s">
        <v>1</v>
      </c>
      <c r="F2" s="2" t="s">
        <v>11</v>
      </c>
      <c r="J2" t="s">
        <v>17</v>
      </c>
    </row>
    <row r="3" spans="2:10" x14ac:dyDescent="0.35">
      <c r="B3" s="2">
        <v>1</v>
      </c>
      <c r="C3" s="2" t="s">
        <v>9</v>
      </c>
      <c r="D3" s="2" t="s">
        <v>16</v>
      </c>
      <c r="E3" s="2">
        <v>25</v>
      </c>
      <c r="F3" s="2">
        <v>0</v>
      </c>
      <c r="J3" t="s">
        <v>24</v>
      </c>
    </row>
    <row r="4" spans="2:10" x14ac:dyDescent="0.35">
      <c r="B4" s="2">
        <v>2</v>
      </c>
      <c r="C4" s="2" t="s">
        <v>9</v>
      </c>
      <c r="D4" s="2" t="s">
        <v>4</v>
      </c>
      <c r="E4" s="2">
        <v>30</v>
      </c>
      <c r="F4" s="2">
        <v>0</v>
      </c>
      <c r="J4" s="1" t="s">
        <v>25</v>
      </c>
    </row>
    <row r="5" spans="2:10" x14ac:dyDescent="0.35">
      <c r="B5" s="2">
        <v>3</v>
      </c>
      <c r="C5" s="2" t="s">
        <v>10</v>
      </c>
      <c r="D5" s="2" t="s">
        <v>5</v>
      </c>
      <c r="E5" s="2">
        <v>25</v>
      </c>
      <c r="F5" s="2">
        <v>1</v>
      </c>
      <c r="J5" t="s">
        <v>18</v>
      </c>
    </row>
    <row r="6" spans="2:10" x14ac:dyDescent="0.35">
      <c r="B6" s="2">
        <v>4</v>
      </c>
      <c r="C6" s="2" t="s">
        <v>9</v>
      </c>
      <c r="D6" s="2" t="s">
        <v>3</v>
      </c>
      <c r="E6" s="2">
        <v>15</v>
      </c>
      <c r="F6" s="2">
        <v>0</v>
      </c>
      <c r="J6" t="s">
        <v>19</v>
      </c>
    </row>
    <row r="7" spans="2:10" x14ac:dyDescent="0.35">
      <c r="B7" s="2">
        <v>5</v>
      </c>
      <c r="C7" s="2" t="s">
        <v>10</v>
      </c>
      <c r="D7" s="2" t="s">
        <v>6</v>
      </c>
      <c r="E7" s="2">
        <v>40</v>
      </c>
      <c r="F7" s="2">
        <v>1</v>
      </c>
      <c r="J7" t="s">
        <v>20</v>
      </c>
    </row>
    <row r="10" spans="2:10" x14ac:dyDescent="0.35">
      <c r="B10" s="2" t="s">
        <v>2</v>
      </c>
      <c r="C10" s="2" t="s">
        <v>7</v>
      </c>
      <c r="D10" s="2" t="s">
        <v>14</v>
      </c>
      <c r="J10" t="s">
        <v>21</v>
      </c>
    </row>
    <row r="11" spans="2:10" x14ac:dyDescent="0.35">
      <c r="B11" s="2" t="s">
        <v>3</v>
      </c>
      <c r="C11" s="2">
        <v>9</v>
      </c>
      <c r="D11" s="2" t="b">
        <f>IF($H$14&lt;=C11,TRUE, FALSE)</f>
        <v>0</v>
      </c>
      <c r="J11" t="s">
        <v>22</v>
      </c>
    </row>
    <row r="12" spans="2:10" x14ac:dyDescent="0.35">
      <c r="B12" s="2" t="s">
        <v>4</v>
      </c>
      <c r="C12" s="2">
        <v>10</v>
      </c>
      <c r="D12" s="2" t="b">
        <f t="shared" ref="D12:D15" si="0">IF($H$14&lt;=C12,TRUE, FALSE)</f>
        <v>1</v>
      </c>
      <c r="G12" s="2" t="s">
        <v>12</v>
      </c>
      <c r="H12" s="2"/>
      <c r="J12" t="s">
        <v>23</v>
      </c>
    </row>
    <row r="13" spans="2:10" x14ac:dyDescent="0.35">
      <c r="B13" s="2" t="s">
        <v>5</v>
      </c>
      <c r="C13" s="2">
        <v>9.5</v>
      </c>
      <c r="D13" s="2" t="b">
        <f t="shared" si="0"/>
        <v>1</v>
      </c>
      <c r="G13" s="2" t="s">
        <v>15</v>
      </c>
      <c r="H13" s="2">
        <f>SUMPRODUCT(E3:E8,F3:F8)</f>
        <v>65</v>
      </c>
    </row>
    <row r="14" spans="2:10" x14ac:dyDescent="0.35">
      <c r="B14" s="2" t="s">
        <v>6</v>
      </c>
      <c r="C14" s="2">
        <v>9</v>
      </c>
      <c r="D14" s="2" t="b">
        <f t="shared" si="0"/>
        <v>0</v>
      </c>
      <c r="G14" s="2" t="s">
        <v>13</v>
      </c>
      <c r="H14" s="2">
        <f>IF(H13&lt;=80, 6 + (H13/80)*4, 10)</f>
        <v>9.25</v>
      </c>
    </row>
    <row r="15" spans="2:10" x14ac:dyDescent="0.35">
      <c r="B15" s="2" t="s">
        <v>16</v>
      </c>
      <c r="C15" s="2">
        <v>8</v>
      </c>
      <c r="D15" s="2" t="b">
        <f t="shared" si="0"/>
        <v>0</v>
      </c>
    </row>
    <row r="16" spans="2:10" x14ac:dyDescent="0.35">
      <c r="J16" t="s">
        <v>27</v>
      </c>
    </row>
    <row r="17" spans="2:10" x14ac:dyDescent="0.35">
      <c r="B17" s="3" t="s">
        <v>26</v>
      </c>
      <c r="C17" s="4"/>
      <c r="D17" s="4"/>
      <c r="E17" s="4"/>
      <c r="F17" s="4"/>
      <c r="G17" s="5"/>
    </row>
    <row r="18" spans="2:10" x14ac:dyDescent="0.35">
      <c r="B18" s="2"/>
      <c r="C18" s="2" t="s">
        <v>3</v>
      </c>
      <c r="D18" s="2" t="s">
        <v>4</v>
      </c>
      <c r="E18" s="2" t="s">
        <v>5</v>
      </c>
      <c r="F18" s="2" t="s">
        <v>6</v>
      </c>
      <c r="G18" s="2" t="s">
        <v>16</v>
      </c>
    </row>
    <row r="19" spans="2:10" x14ac:dyDescent="0.35">
      <c r="B19" s="2" t="s">
        <v>3</v>
      </c>
      <c r="C19" s="2">
        <v>0</v>
      </c>
      <c r="D19" s="2">
        <v>4</v>
      </c>
      <c r="E19" s="2">
        <v>3</v>
      </c>
      <c r="F19" s="2">
        <v>2</v>
      </c>
      <c r="G19" s="2">
        <v>4</v>
      </c>
    </row>
    <row r="20" spans="2:10" x14ac:dyDescent="0.35">
      <c r="B20" s="2" t="s">
        <v>4</v>
      </c>
      <c r="C20" s="2">
        <v>4</v>
      </c>
      <c r="D20" s="2">
        <v>0</v>
      </c>
      <c r="E20" s="2">
        <v>7</v>
      </c>
      <c r="F20" s="2">
        <v>3</v>
      </c>
      <c r="G20" s="2">
        <v>2</v>
      </c>
    </row>
    <row r="21" spans="2:10" x14ac:dyDescent="0.35">
      <c r="B21" s="2" t="s">
        <v>5</v>
      </c>
      <c r="C21" s="2">
        <v>3</v>
      </c>
      <c r="D21" s="2">
        <v>7</v>
      </c>
      <c r="E21" s="2">
        <v>0</v>
      </c>
      <c r="F21" s="2">
        <v>6</v>
      </c>
      <c r="G21" s="2">
        <v>8</v>
      </c>
    </row>
    <row r="22" spans="2:10" x14ac:dyDescent="0.35">
      <c r="B22" s="2" t="s">
        <v>6</v>
      </c>
      <c r="C22" s="2">
        <v>2</v>
      </c>
      <c r="D22" s="2">
        <v>3</v>
      </c>
      <c r="E22" s="2">
        <v>6</v>
      </c>
      <c r="F22" s="2">
        <v>0</v>
      </c>
      <c r="G22" s="2">
        <v>5</v>
      </c>
    </row>
    <row r="23" spans="2:10" x14ac:dyDescent="0.35">
      <c r="B23" s="2" t="s">
        <v>16</v>
      </c>
      <c r="C23" s="2">
        <v>4</v>
      </c>
      <c r="D23" s="2">
        <v>2</v>
      </c>
      <c r="E23" s="2">
        <v>8</v>
      </c>
      <c r="F23" s="2">
        <v>5</v>
      </c>
      <c r="G23" s="2">
        <v>0</v>
      </c>
    </row>
    <row r="24" spans="2:10" x14ac:dyDescent="0.35">
      <c r="J24" s="6" t="s">
        <v>28</v>
      </c>
    </row>
  </sheetData>
  <conditionalFormatting sqref="D11:D15">
    <cfRule type="cellIs" dxfId="2" priority="2" operator="equal">
      <formula>FALSE</formula>
    </cfRule>
    <cfRule type="cellIs" dxfId="1" priority="3" operator="equal">
      <formula>TRUE</formula>
    </cfRule>
  </conditionalFormatting>
  <conditionalFormatting sqref="H13">
    <cfRule type="cellIs" dxfId="0" priority="1" operator="greaterThan">
      <formula>80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Rehn</dc:creator>
  <cp:lastModifiedBy>Walter Rehn</cp:lastModifiedBy>
  <dcterms:created xsi:type="dcterms:W3CDTF">2020-11-10T08:59:10Z</dcterms:created>
  <dcterms:modified xsi:type="dcterms:W3CDTF">2020-11-11T10:21:19Z</dcterms:modified>
</cp:coreProperties>
</file>