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_AALTO UNIVERSITY\MA1 SPATIAL DESIGN\20_SPACE IN PRACTICE 2017\BUDGET GUIDELINE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71" i="1"/>
  <c r="F70" i="1"/>
  <c r="F66" i="1"/>
  <c r="F65" i="1"/>
  <c r="F67" i="1" s="1"/>
  <c r="F60" i="1"/>
  <c r="F59" i="1"/>
  <c r="F54" i="1"/>
  <c r="F53" i="1"/>
  <c r="F55" i="1" s="1"/>
  <c r="F48" i="1"/>
  <c r="F47" i="1"/>
  <c r="F49" i="1" s="1"/>
  <c r="F43" i="1"/>
  <c r="F42" i="1"/>
  <c r="F41" i="1"/>
  <c r="F37" i="1"/>
  <c r="F13" i="1"/>
  <c r="F19" i="1"/>
  <c r="F25" i="1"/>
  <c r="F31" i="1"/>
  <c r="F12" i="1"/>
  <c r="F36" i="1"/>
  <c r="F35" i="1"/>
  <c r="F30" i="1"/>
  <c r="F29" i="1"/>
  <c r="F24" i="1"/>
  <c r="F23" i="1"/>
  <c r="F18" i="1"/>
  <c r="F17" i="1"/>
  <c r="F11" i="1"/>
  <c r="F61" i="1" l="1"/>
</calcChain>
</file>

<file path=xl/sharedStrings.xml><?xml version="1.0" encoding="utf-8"?>
<sst xmlns="http://schemas.openxmlformats.org/spreadsheetml/2006/main" count="91" uniqueCount="74">
  <si>
    <t>Amount</t>
  </si>
  <si>
    <t>Price per unit</t>
  </si>
  <si>
    <t>Unit</t>
  </si>
  <si>
    <t>CONCEPT</t>
  </si>
  <si>
    <t>CATHEGORY</t>
  </si>
  <si>
    <t>sheetrock wall, 100mm thick</t>
  </si>
  <si>
    <t>Demolition of wall</t>
  </si>
  <si>
    <t>m2</t>
  </si>
  <si>
    <t>Sub total</t>
  </si>
  <si>
    <t>Name of the office</t>
  </si>
  <si>
    <t>01.01</t>
  </si>
  <si>
    <t>01.02</t>
  </si>
  <si>
    <t xml:space="preserve">01.Spaces </t>
  </si>
  <si>
    <t xml:space="preserve">02. General Furniture </t>
  </si>
  <si>
    <t>02.01</t>
  </si>
  <si>
    <t>02.02</t>
  </si>
  <si>
    <t>sofa for lounge brand xxx model xxx</t>
  </si>
  <si>
    <t>coffee table brnd xxx model xx</t>
  </si>
  <si>
    <t>piece</t>
  </si>
  <si>
    <t>03.01</t>
  </si>
  <si>
    <t>03.02</t>
  </si>
  <si>
    <t>chair xx model xx brand xxx</t>
  </si>
  <si>
    <t>table extension for desk brandxxx model xx</t>
  </si>
  <si>
    <t xml:space="preserve">03. Personal Furniture </t>
  </si>
  <si>
    <t xml:space="preserve">04. Lighting </t>
  </si>
  <si>
    <t>04.01</t>
  </si>
  <si>
    <t>04.02</t>
  </si>
  <si>
    <t>foot lamp for lounge xxx brandxxx model cc</t>
  </si>
  <si>
    <t>hanging lamp for space xxx</t>
  </si>
  <si>
    <t xml:space="preserve">05. Floor </t>
  </si>
  <si>
    <t>05.01</t>
  </si>
  <si>
    <t>05.02</t>
  </si>
  <si>
    <t>carpet in space xx, brand, xx model</t>
  </si>
  <si>
    <t>adhesive film for floors</t>
  </si>
  <si>
    <t>Total Spaces</t>
  </si>
  <si>
    <t>Total General Furniture</t>
  </si>
  <si>
    <t>Total Personal Furniture</t>
  </si>
  <si>
    <t>Total Lighting</t>
  </si>
  <si>
    <t>Total Floor</t>
  </si>
  <si>
    <t>06.01</t>
  </si>
  <si>
    <t>06.02</t>
  </si>
  <si>
    <t>tiles in toilet brand xxx</t>
  </si>
  <si>
    <t xml:space="preserve">tap xxx brand xx </t>
  </si>
  <si>
    <t>Date</t>
  </si>
  <si>
    <t xml:space="preserve">07. Reception desk </t>
  </si>
  <si>
    <t>07.01</t>
  </si>
  <si>
    <t>Reception desk, size xxx made in xxx one piece etcc</t>
  </si>
  <si>
    <t>07.02</t>
  </si>
  <si>
    <t xml:space="preserve">metal logo xxx </t>
  </si>
  <si>
    <t>08. Kitchen</t>
  </si>
  <si>
    <t>08.01</t>
  </si>
  <si>
    <t>surface for kitchen xxx</t>
  </si>
  <si>
    <t>cabinets xxx</t>
  </si>
  <si>
    <t>08.02</t>
  </si>
  <si>
    <t xml:space="preserve">09. Ceiling </t>
  </si>
  <si>
    <t>09.01</t>
  </si>
  <si>
    <t>09.02</t>
  </si>
  <si>
    <t>small demolition in space xxx</t>
  </si>
  <si>
    <t>new ceiling xxx</t>
  </si>
  <si>
    <t>m3</t>
  </si>
  <si>
    <t xml:space="preserve">10. Surface Materials </t>
  </si>
  <si>
    <t>10.01</t>
  </si>
  <si>
    <t>10.02</t>
  </si>
  <si>
    <t>fabric in xxx</t>
  </si>
  <si>
    <t>paint color xxx includes xx</t>
  </si>
  <si>
    <t>Total Reception desk</t>
  </si>
  <si>
    <t>Total Kitchen</t>
  </si>
  <si>
    <t>Total Ceiling</t>
  </si>
  <si>
    <t xml:space="preserve">Total Surface Materials </t>
  </si>
  <si>
    <t>TOTAL</t>
  </si>
  <si>
    <t>SUBTOTAL</t>
  </si>
  <si>
    <t>VAT %24</t>
  </si>
  <si>
    <t>Project: HAM Corner</t>
  </si>
  <si>
    <t xml:space="preserve">06.Wc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</si>
</sst>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b/>
      <sz val="11"/>
      <color theme="1"/>
      <name val="Goudy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abSelected="1" view="pageBreakPreview" zoomScale="60" zoomScaleNormal="100" workbookViewId="0">
      <selection activeCell="A43" sqref="A43"/>
    </sheetView>
  </sheetViews>
  <sheetFormatPr defaultRowHeight="15.75" x14ac:dyDescent="0.3"/>
  <cols>
    <col min="1" max="1" width="26.140625" style="1" customWidth="1"/>
    <col min="2" max="2" width="42.28515625" style="2" customWidth="1"/>
    <col min="3" max="3" width="19" style="3" customWidth="1"/>
    <col min="4" max="5" width="19" style="4" customWidth="1"/>
    <col min="6" max="6" width="17" style="1" customWidth="1"/>
    <col min="7" max="16384" width="9.140625" style="1"/>
  </cols>
  <sheetData>
    <row r="2" spans="1:6" x14ac:dyDescent="0.3">
      <c r="A2" s="1" t="s">
        <v>9</v>
      </c>
    </row>
    <row r="3" spans="1:6" x14ac:dyDescent="0.3">
      <c r="A3" s="1" t="s">
        <v>72</v>
      </c>
    </row>
    <row r="4" spans="1:6" x14ac:dyDescent="0.3">
      <c r="A4" s="1" t="s">
        <v>43</v>
      </c>
      <c r="B4" s="1"/>
      <c r="C4" s="1"/>
      <c r="D4" s="1"/>
      <c r="E4" s="1"/>
    </row>
    <row r="6" spans="1:6" x14ac:dyDescent="0.3">
      <c r="A6" s="5" t="s">
        <v>4</v>
      </c>
      <c r="B6" s="6" t="s">
        <v>3</v>
      </c>
      <c r="C6" s="7" t="s">
        <v>2</v>
      </c>
      <c r="D6" s="8" t="s">
        <v>0</v>
      </c>
      <c r="E6" s="8" t="s">
        <v>1</v>
      </c>
      <c r="F6" s="7" t="s">
        <v>8</v>
      </c>
    </row>
    <row r="9" spans="1:6" x14ac:dyDescent="0.3">
      <c r="A9" s="5" t="s">
        <v>12</v>
      </c>
      <c r="B9" s="6"/>
      <c r="C9" s="7"/>
      <c r="D9" s="8"/>
      <c r="E9" s="8"/>
      <c r="F9" s="5"/>
    </row>
    <row r="11" spans="1:6" x14ac:dyDescent="0.3">
      <c r="A11" s="9" t="s">
        <v>10</v>
      </c>
      <c r="B11" s="2" t="s">
        <v>6</v>
      </c>
      <c r="C11" s="3" t="s">
        <v>7</v>
      </c>
      <c r="D11" s="4">
        <v>10</v>
      </c>
      <c r="E11" s="4">
        <v>100</v>
      </c>
      <c r="F11" s="1">
        <f>D11*E11</f>
        <v>1000</v>
      </c>
    </row>
    <row r="12" spans="1:6" x14ac:dyDescent="0.3">
      <c r="A12" s="9" t="s">
        <v>11</v>
      </c>
      <c r="B12" s="2" t="s">
        <v>5</v>
      </c>
      <c r="C12" s="3" t="s">
        <v>7</v>
      </c>
      <c r="D12" s="4">
        <v>50</v>
      </c>
      <c r="E12" s="4">
        <v>50</v>
      </c>
      <c r="F12" s="1">
        <f>D12*E12</f>
        <v>2500</v>
      </c>
    </row>
    <row r="13" spans="1:6" x14ac:dyDescent="0.3">
      <c r="A13" s="9" t="s">
        <v>34</v>
      </c>
      <c r="F13" s="10">
        <f>SUM(F11:F12)</f>
        <v>3500</v>
      </c>
    </row>
    <row r="14" spans="1:6" x14ac:dyDescent="0.3">
      <c r="A14" s="9"/>
    </row>
    <row r="15" spans="1:6" x14ac:dyDescent="0.3">
      <c r="A15" s="5" t="s">
        <v>13</v>
      </c>
      <c r="B15" s="6"/>
      <c r="C15" s="7"/>
      <c r="D15" s="8"/>
      <c r="E15" s="8"/>
      <c r="F15" s="5"/>
    </row>
    <row r="17" spans="1:6" x14ac:dyDescent="0.3">
      <c r="A17" s="9" t="s">
        <v>14</v>
      </c>
      <c r="B17" s="2" t="s">
        <v>16</v>
      </c>
      <c r="C17" s="3" t="s">
        <v>18</v>
      </c>
      <c r="D17" s="4">
        <v>2</v>
      </c>
      <c r="E17" s="4">
        <v>3000</v>
      </c>
      <c r="F17" s="1">
        <f>D17*E17</f>
        <v>6000</v>
      </c>
    </row>
    <row r="18" spans="1:6" x14ac:dyDescent="0.3">
      <c r="A18" s="9" t="s">
        <v>15</v>
      </c>
      <c r="B18" s="2" t="s">
        <v>17</v>
      </c>
      <c r="C18" s="3" t="s">
        <v>18</v>
      </c>
      <c r="D18" s="4">
        <v>3</v>
      </c>
      <c r="E18" s="4">
        <v>500</v>
      </c>
      <c r="F18" s="1">
        <f>D18*E18</f>
        <v>1500</v>
      </c>
    </row>
    <row r="19" spans="1:6" x14ac:dyDescent="0.3">
      <c r="A19" s="9" t="s">
        <v>35</v>
      </c>
      <c r="F19" s="10">
        <f>SUM(F17:F18)</f>
        <v>7500</v>
      </c>
    </row>
    <row r="21" spans="1:6" x14ac:dyDescent="0.3">
      <c r="A21" s="5" t="s">
        <v>23</v>
      </c>
      <c r="B21" s="6"/>
      <c r="C21" s="7"/>
      <c r="D21" s="8"/>
      <c r="E21" s="8"/>
      <c r="F21" s="5"/>
    </row>
    <row r="23" spans="1:6" x14ac:dyDescent="0.3">
      <c r="A23" s="9" t="s">
        <v>19</v>
      </c>
      <c r="B23" s="2" t="s">
        <v>21</v>
      </c>
      <c r="C23" s="3" t="s">
        <v>18</v>
      </c>
      <c r="D23" s="4">
        <v>10</v>
      </c>
      <c r="E23" s="4">
        <v>300</v>
      </c>
      <c r="F23" s="1">
        <f>D23*E23</f>
        <v>3000</v>
      </c>
    </row>
    <row r="24" spans="1:6" x14ac:dyDescent="0.3">
      <c r="A24" s="9" t="s">
        <v>20</v>
      </c>
      <c r="B24" s="2" t="s">
        <v>22</v>
      </c>
      <c r="C24" s="3" t="s">
        <v>18</v>
      </c>
      <c r="D24" s="4">
        <v>5</v>
      </c>
      <c r="E24" s="4">
        <v>500</v>
      </c>
      <c r="F24" s="1">
        <f>D24*E24</f>
        <v>2500</v>
      </c>
    </row>
    <row r="25" spans="1:6" x14ac:dyDescent="0.3">
      <c r="A25" s="9" t="s">
        <v>36</v>
      </c>
      <c r="F25" s="10">
        <f>SUM(F23:F24)</f>
        <v>5500</v>
      </c>
    </row>
    <row r="27" spans="1:6" x14ac:dyDescent="0.3">
      <c r="A27" s="5" t="s">
        <v>24</v>
      </c>
      <c r="B27" s="6"/>
      <c r="C27" s="7"/>
      <c r="D27" s="8"/>
      <c r="E27" s="8"/>
      <c r="F27" s="5"/>
    </row>
    <row r="29" spans="1:6" x14ac:dyDescent="0.3">
      <c r="A29" s="9" t="s">
        <v>25</v>
      </c>
      <c r="B29" s="2" t="s">
        <v>27</v>
      </c>
      <c r="C29" s="3" t="s">
        <v>18</v>
      </c>
      <c r="D29" s="4">
        <v>5</v>
      </c>
      <c r="E29" s="4">
        <v>400</v>
      </c>
      <c r="F29" s="1">
        <f>D29*E29</f>
        <v>2000</v>
      </c>
    </row>
    <row r="30" spans="1:6" x14ac:dyDescent="0.3">
      <c r="A30" s="9" t="s">
        <v>26</v>
      </c>
      <c r="B30" s="2" t="s">
        <v>28</v>
      </c>
      <c r="C30" s="3" t="s">
        <v>18</v>
      </c>
      <c r="D30" s="4">
        <v>2</v>
      </c>
      <c r="E30" s="4">
        <v>350</v>
      </c>
      <c r="F30" s="1">
        <f>D30*E30</f>
        <v>700</v>
      </c>
    </row>
    <row r="31" spans="1:6" x14ac:dyDescent="0.3">
      <c r="A31" s="9" t="s">
        <v>37</v>
      </c>
      <c r="F31" s="10">
        <f>SUM(F29:F30)</f>
        <v>2700</v>
      </c>
    </row>
    <row r="33" spans="1:6" x14ac:dyDescent="0.3">
      <c r="A33" s="5" t="s">
        <v>29</v>
      </c>
      <c r="B33" s="6"/>
      <c r="C33" s="7"/>
      <c r="D33" s="8"/>
      <c r="E33" s="8"/>
      <c r="F33" s="5"/>
    </row>
    <row r="35" spans="1:6" x14ac:dyDescent="0.3">
      <c r="A35" s="9" t="s">
        <v>30</v>
      </c>
      <c r="B35" s="2" t="s">
        <v>32</v>
      </c>
      <c r="C35" s="3" t="s">
        <v>18</v>
      </c>
      <c r="D35" s="4">
        <v>2</v>
      </c>
      <c r="E35" s="4">
        <v>1000</v>
      </c>
      <c r="F35" s="1">
        <f>D35*E35</f>
        <v>2000</v>
      </c>
    </row>
    <row r="36" spans="1:6" x14ac:dyDescent="0.3">
      <c r="A36" s="9" t="s">
        <v>31</v>
      </c>
      <c r="B36" s="2" t="s">
        <v>33</v>
      </c>
      <c r="C36" s="3" t="s">
        <v>7</v>
      </c>
      <c r="D36" s="4">
        <v>10</v>
      </c>
      <c r="E36" s="4">
        <v>100</v>
      </c>
      <c r="F36" s="1">
        <f>D36*E36</f>
        <v>1000</v>
      </c>
    </row>
    <row r="37" spans="1:6" x14ac:dyDescent="0.3">
      <c r="A37" s="9" t="s">
        <v>38</v>
      </c>
      <c r="F37" s="10">
        <f>SUM(F35:F36)</f>
        <v>3000</v>
      </c>
    </row>
    <row r="39" spans="1:6" x14ac:dyDescent="0.3">
      <c r="A39" s="5" t="s">
        <v>73</v>
      </c>
      <c r="B39" s="6"/>
      <c r="C39" s="7"/>
      <c r="D39" s="8"/>
      <c r="E39" s="8"/>
      <c r="F39" s="5"/>
    </row>
    <row r="41" spans="1:6" x14ac:dyDescent="0.3">
      <c r="A41" s="9" t="s">
        <v>39</v>
      </c>
      <c r="B41" s="2" t="s">
        <v>41</v>
      </c>
      <c r="C41" s="3" t="s">
        <v>7</v>
      </c>
      <c r="D41" s="4">
        <v>2</v>
      </c>
      <c r="E41" s="4">
        <v>100</v>
      </c>
      <c r="F41" s="1">
        <f>D41*E41</f>
        <v>200</v>
      </c>
    </row>
    <row r="42" spans="1:6" x14ac:dyDescent="0.3">
      <c r="A42" s="9" t="s">
        <v>40</v>
      </c>
      <c r="B42" s="2" t="s">
        <v>42</v>
      </c>
      <c r="C42" s="3" t="s">
        <v>18</v>
      </c>
      <c r="D42" s="4">
        <v>2</v>
      </c>
      <c r="E42" s="4">
        <v>500</v>
      </c>
      <c r="F42" s="1">
        <f>D42*E42</f>
        <v>1500</v>
      </c>
    </row>
    <row r="43" spans="1:6" x14ac:dyDescent="0.3">
      <c r="F43" s="10">
        <f>SUM(F41:F42)</f>
        <v>1700</v>
      </c>
    </row>
    <row r="45" spans="1:6" x14ac:dyDescent="0.3">
      <c r="A45" s="5" t="s">
        <v>44</v>
      </c>
      <c r="B45" s="6"/>
      <c r="C45" s="7"/>
      <c r="D45" s="8"/>
      <c r="E45" s="8"/>
      <c r="F45" s="5"/>
    </row>
    <row r="47" spans="1:6" x14ac:dyDescent="0.3">
      <c r="A47" s="9" t="s">
        <v>45</v>
      </c>
      <c r="B47" s="2" t="s">
        <v>46</v>
      </c>
      <c r="C47" s="3" t="s">
        <v>7</v>
      </c>
      <c r="D47" s="4">
        <v>2</v>
      </c>
      <c r="E47" s="4">
        <v>100</v>
      </c>
      <c r="F47" s="1">
        <f>D47*E47</f>
        <v>200</v>
      </c>
    </row>
    <row r="48" spans="1:6" x14ac:dyDescent="0.3">
      <c r="A48" s="9" t="s">
        <v>47</v>
      </c>
      <c r="B48" s="2" t="s">
        <v>48</v>
      </c>
      <c r="C48" s="3" t="s">
        <v>18</v>
      </c>
      <c r="D48" s="4">
        <v>1</v>
      </c>
      <c r="E48" s="4">
        <v>300</v>
      </c>
      <c r="F48" s="1">
        <f>D48*E48</f>
        <v>300</v>
      </c>
    </row>
    <row r="49" spans="1:6" x14ac:dyDescent="0.3">
      <c r="A49" s="9" t="s">
        <v>65</v>
      </c>
      <c r="F49" s="10">
        <f>SUM(F47:F48)</f>
        <v>500</v>
      </c>
    </row>
    <row r="51" spans="1:6" x14ac:dyDescent="0.3">
      <c r="A51" s="5" t="s">
        <v>49</v>
      </c>
      <c r="B51" s="6"/>
      <c r="C51" s="7"/>
      <c r="D51" s="8"/>
      <c r="E51" s="8"/>
      <c r="F51" s="5"/>
    </row>
    <row r="53" spans="1:6" x14ac:dyDescent="0.3">
      <c r="A53" s="9" t="s">
        <v>50</v>
      </c>
      <c r="B53" s="2" t="s">
        <v>51</v>
      </c>
      <c r="C53" s="3" t="s">
        <v>18</v>
      </c>
      <c r="D53" s="4">
        <v>1</v>
      </c>
      <c r="E53" s="4">
        <v>500</v>
      </c>
      <c r="F53" s="1">
        <f>D53*E53</f>
        <v>500</v>
      </c>
    </row>
    <row r="54" spans="1:6" x14ac:dyDescent="0.3">
      <c r="A54" s="9" t="s">
        <v>53</v>
      </c>
      <c r="B54" s="2" t="s">
        <v>52</v>
      </c>
      <c r="C54" s="3" t="s">
        <v>18</v>
      </c>
      <c r="D54" s="4">
        <v>2</v>
      </c>
      <c r="E54" s="4">
        <v>300</v>
      </c>
      <c r="F54" s="1">
        <f>D54*E54</f>
        <v>600</v>
      </c>
    </row>
    <row r="55" spans="1:6" x14ac:dyDescent="0.3">
      <c r="A55" s="9" t="s">
        <v>66</v>
      </c>
      <c r="F55" s="10">
        <f>SUM(F53:F54)</f>
        <v>1100</v>
      </c>
    </row>
    <row r="57" spans="1:6" x14ac:dyDescent="0.3">
      <c r="A57" s="5" t="s">
        <v>54</v>
      </c>
      <c r="B57" s="6"/>
      <c r="C57" s="7"/>
      <c r="D57" s="8"/>
      <c r="E57" s="8"/>
      <c r="F57" s="5"/>
    </row>
    <row r="59" spans="1:6" x14ac:dyDescent="0.3">
      <c r="A59" s="9" t="s">
        <v>55</v>
      </c>
      <c r="B59" s="2" t="s">
        <v>57</v>
      </c>
      <c r="C59" s="3" t="s">
        <v>7</v>
      </c>
      <c r="D59" s="4">
        <v>25</v>
      </c>
      <c r="E59" s="4">
        <v>50</v>
      </c>
      <c r="F59" s="1">
        <f>D59*E59</f>
        <v>1250</v>
      </c>
    </row>
    <row r="60" spans="1:6" x14ac:dyDescent="0.3">
      <c r="A60" s="9" t="s">
        <v>56</v>
      </c>
      <c r="B60" s="2" t="s">
        <v>58</v>
      </c>
      <c r="C60" s="3" t="s">
        <v>59</v>
      </c>
      <c r="D60" s="4">
        <v>25</v>
      </c>
      <c r="E60" s="4">
        <v>475</v>
      </c>
      <c r="F60" s="1">
        <f>D60*E60</f>
        <v>11875</v>
      </c>
    </row>
    <row r="61" spans="1:6" x14ac:dyDescent="0.3">
      <c r="A61" s="9" t="s">
        <v>67</v>
      </c>
      <c r="F61" s="10">
        <f>SUM(F59:F60)</f>
        <v>13125</v>
      </c>
    </row>
    <row r="63" spans="1:6" x14ac:dyDescent="0.3">
      <c r="A63" s="5" t="s">
        <v>60</v>
      </c>
      <c r="B63" s="6"/>
      <c r="C63" s="7"/>
      <c r="D63" s="8"/>
      <c r="E63" s="8"/>
      <c r="F63" s="5"/>
    </row>
    <row r="65" spans="1:6" x14ac:dyDescent="0.3">
      <c r="A65" s="9" t="s">
        <v>61</v>
      </c>
      <c r="B65" s="2" t="s">
        <v>64</v>
      </c>
      <c r="C65" s="3" t="s">
        <v>7</v>
      </c>
      <c r="D65" s="4">
        <v>300</v>
      </c>
      <c r="E65" s="4">
        <v>50</v>
      </c>
      <c r="F65" s="1">
        <f>D65*E65</f>
        <v>15000</v>
      </c>
    </row>
    <row r="66" spans="1:6" x14ac:dyDescent="0.3">
      <c r="A66" s="9" t="s">
        <v>62</v>
      </c>
      <c r="B66" s="2" t="s">
        <v>63</v>
      </c>
      <c r="C66" s="3" t="s">
        <v>7</v>
      </c>
      <c r="D66" s="4">
        <v>75</v>
      </c>
      <c r="E66" s="4">
        <v>475</v>
      </c>
      <c r="F66" s="1">
        <f>D66*E66</f>
        <v>35625</v>
      </c>
    </row>
    <row r="67" spans="1:6" x14ac:dyDescent="0.3">
      <c r="A67" s="9" t="s">
        <v>68</v>
      </c>
      <c r="F67" s="10">
        <f>SUM(F65:F66)</f>
        <v>50625</v>
      </c>
    </row>
    <row r="69" spans="1:6" x14ac:dyDescent="0.3">
      <c r="A69" s="10"/>
      <c r="B69" s="11"/>
      <c r="C69" s="12"/>
      <c r="D69" s="13"/>
      <c r="E69" s="13"/>
      <c r="F69" s="10"/>
    </row>
    <row r="70" spans="1:6" x14ac:dyDescent="0.3">
      <c r="A70" s="5" t="s">
        <v>70</v>
      </c>
      <c r="B70" s="6"/>
      <c r="C70" s="7"/>
      <c r="D70" s="8"/>
      <c r="E70" s="8"/>
      <c r="F70" s="5">
        <f>F13+F19+F25+F31+F37+F43+F49+F55+F61+F67</f>
        <v>89250</v>
      </c>
    </row>
    <row r="71" spans="1:6" x14ac:dyDescent="0.3">
      <c r="A71" s="1" t="s">
        <v>71</v>
      </c>
      <c r="F71" s="1">
        <f>F70*0.24</f>
        <v>21420</v>
      </c>
    </row>
    <row r="72" spans="1:6" x14ac:dyDescent="0.3">
      <c r="A72" s="14" t="s">
        <v>69</v>
      </c>
      <c r="B72" s="15"/>
      <c r="C72" s="16"/>
      <c r="D72" s="17"/>
      <c r="E72" s="17"/>
      <c r="F72" s="14">
        <f>SUM(F70:F71)</f>
        <v>110670</v>
      </c>
    </row>
  </sheetData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Rodriguez</dc:creator>
  <cp:lastModifiedBy>Marco Rodriguez Chavez </cp:lastModifiedBy>
  <cp:lastPrinted>2017-10-11T20:47:24Z</cp:lastPrinted>
  <dcterms:created xsi:type="dcterms:W3CDTF">2016-09-29T14:58:41Z</dcterms:created>
  <dcterms:modified xsi:type="dcterms:W3CDTF">2017-10-11T20:47:30Z</dcterms:modified>
</cp:coreProperties>
</file>