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showInkAnnotation="0" autoCompressPictures="0"/>
  <xr:revisionPtr revIDLastSave="0" documentId="11_6A4D830D4861D2079CC56EDD4B3ED7FB491C30F9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Sheet 1" sheetId="1" r:id="rId1"/>
  </sheet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26" i="1" s="1"/>
  <c r="L17" i="1"/>
  <c r="L26" i="1" s="1"/>
  <c r="K17" i="1"/>
  <c r="K26" i="1" s="1"/>
  <c r="J17" i="1"/>
  <c r="J26" i="1" s="1"/>
  <c r="I17" i="1"/>
  <c r="I26" i="1" s="1"/>
  <c r="H17" i="1"/>
  <c r="H26" i="1" s="1"/>
  <c r="G17" i="1"/>
  <c r="G26" i="1" s="1"/>
  <c r="F17" i="1"/>
  <c r="F26" i="1" s="1"/>
  <c r="E17" i="1"/>
  <c r="E26" i="1" s="1"/>
  <c r="D17" i="1"/>
  <c r="D26" i="1" s="1"/>
  <c r="C17" i="1"/>
  <c r="C26" i="1" s="1"/>
  <c r="B17" i="1"/>
  <c r="B26" i="1" s="1"/>
  <c r="M8" i="1"/>
  <c r="L8" i="1"/>
  <c r="K8" i="1"/>
  <c r="J8" i="1"/>
  <c r="J28" i="1" s="1"/>
  <c r="K28" i="1" s="1"/>
  <c r="L28" i="1" s="1"/>
  <c r="M28" i="1" s="1"/>
  <c r="I8" i="1"/>
  <c r="H8" i="1"/>
  <c r="G8" i="1"/>
  <c r="F8" i="1"/>
  <c r="F28" i="1" s="1"/>
  <c r="G28" i="1" s="1"/>
  <c r="H28" i="1" s="1"/>
  <c r="I28" i="1" s="1"/>
  <c r="E8" i="1"/>
  <c r="D8" i="1"/>
  <c r="C8" i="1"/>
  <c r="B8" i="1"/>
  <c r="B28" i="1" s="1"/>
  <c r="C28" i="1" s="1"/>
  <c r="D28" i="1" s="1"/>
  <c r="E28" i="1" s="1"/>
</calcChain>
</file>

<file path=xl/sharedStrings.xml><?xml version="1.0" encoding="utf-8"?>
<sst xmlns="http://schemas.openxmlformats.org/spreadsheetml/2006/main" count="22" uniqueCount="22">
  <si>
    <t>INCOME</t>
  </si>
  <si>
    <t>Revenue</t>
  </si>
  <si>
    <t>Grants</t>
  </si>
  <si>
    <t>Loans</t>
  </si>
  <si>
    <t>Investment</t>
  </si>
  <si>
    <t>TOTAL INCOME</t>
  </si>
  <si>
    <t>EXPENSES</t>
  </si>
  <si>
    <t>FIXED</t>
  </si>
  <si>
    <t>CEO</t>
  </si>
  <si>
    <t>CTO</t>
  </si>
  <si>
    <t>CFO</t>
  </si>
  <si>
    <t>CMO</t>
  </si>
  <si>
    <t>Personnel</t>
  </si>
  <si>
    <t>Salary Expenses</t>
  </si>
  <si>
    <t>Office Space</t>
  </si>
  <si>
    <t>LIQUID</t>
  </si>
  <si>
    <t>Marketing</t>
  </si>
  <si>
    <t>Manufacturing</t>
  </si>
  <si>
    <t>Travel</t>
  </si>
  <si>
    <t>Other Expenses</t>
  </si>
  <si>
    <t>TOTAL EXPENSES</t>
  </si>
  <si>
    <t>CASH AT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</si>
</sst>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3">
    <font>
      <sz val="10"/>
      <color indexed="8"/>
      <name val="Helvetica Neue"/>
    </font>
    <font>
      <b/>
      <sz val="10"/>
      <color indexed="8"/>
      <name val="Helvetica Neue"/>
    </font>
    <font>
      <b/>
      <i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0D836"/>
      <rgbColor rgb="FFA5A5A5"/>
      <rgbColor rgb="FF3F3F3F"/>
      <rgbColor rgb="FF88F94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8"/>
  <sheetViews>
    <sheetView showGridLines="0" tabSelected="1" workbookViewId="0">
      <pane xSplit="1" ySplit="1" topLeftCell="B2" activePane="bottomRight" state="frozen"/>
      <selection pane="bottomRight"/>
      <selection pane="bottomLeft"/>
      <selection pane="topRight"/>
    </sheetView>
  </sheetViews>
  <sheetFormatPr defaultColWidth="16.28515625" defaultRowHeight="19.899999999999999" customHeight="1"/>
  <cols>
    <col min="1" max="256" width="16.28515625" style="1" customWidth="1"/>
  </cols>
  <sheetData>
    <row r="1" spans="1:13" ht="20.25" customHeight="1">
      <c r="A1" s="2"/>
      <c r="B1" s="3">
        <v>43831</v>
      </c>
      <c r="C1" s="3">
        <v>43862</v>
      </c>
      <c r="D1" s="3">
        <v>43891</v>
      </c>
      <c r="E1" s="3">
        <v>43922</v>
      </c>
      <c r="F1" s="3">
        <v>43952</v>
      </c>
      <c r="G1" s="3">
        <v>43983</v>
      </c>
      <c r="H1" s="3">
        <v>44013</v>
      </c>
      <c r="I1" s="3">
        <v>44044</v>
      </c>
      <c r="J1" s="3">
        <v>44075</v>
      </c>
      <c r="K1" s="3">
        <v>44105</v>
      </c>
      <c r="L1" s="3">
        <v>44136</v>
      </c>
      <c r="M1" s="3">
        <v>44166</v>
      </c>
    </row>
    <row r="2" spans="1:13" ht="20.25" customHeight="1">
      <c r="A2" s="4" t="s">
        <v>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A3" s="7" t="s">
        <v>1</v>
      </c>
      <c r="B3" s="8"/>
      <c r="C3" s="9"/>
      <c r="D3" s="9"/>
      <c r="E3" s="10">
        <v>10000</v>
      </c>
      <c r="F3" s="10">
        <v>20000</v>
      </c>
      <c r="G3" s="10">
        <v>50000</v>
      </c>
      <c r="H3" s="10">
        <v>100000</v>
      </c>
      <c r="I3" s="10">
        <v>150000</v>
      </c>
      <c r="J3" s="10">
        <v>200000</v>
      </c>
      <c r="K3" s="10">
        <v>250000</v>
      </c>
      <c r="L3" s="10">
        <v>300000</v>
      </c>
      <c r="M3" s="10">
        <v>350000</v>
      </c>
    </row>
    <row r="4" spans="1:13" ht="20.100000000000001" customHeight="1">
      <c r="A4" s="7" t="s">
        <v>2</v>
      </c>
      <c r="B4" s="11">
        <v>50000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0.100000000000001" customHeight="1">
      <c r="A5" s="7" t="s">
        <v>3</v>
      </c>
      <c r="B5" s="8"/>
      <c r="C5" s="9"/>
      <c r="D5" s="9"/>
      <c r="E5" s="10">
        <v>500000</v>
      </c>
      <c r="F5" s="9"/>
      <c r="G5" s="9"/>
      <c r="H5" s="9"/>
      <c r="I5" s="9"/>
      <c r="J5" s="9"/>
      <c r="K5" s="9"/>
      <c r="L5" s="9"/>
      <c r="M5" s="9"/>
    </row>
    <row r="6" spans="1:13" ht="20.100000000000001" customHeight="1">
      <c r="A6" s="7" t="s">
        <v>4</v>
      </c>
      <c r="B6" s="11">
        <v>100000</v>
      </c>
      <c r="C6" s="9"/>
      <c r="D6" s="9"/>
      <c r="E6" s="10">
        <v>500000</v>
      </c>
      <c r="F6" s="9"/>
      <c r="G6" s="9"/>
      <c r="H6" s="9"/>
      <c r="I6" s="9"/>
      <c r="J6" s="9"/>
      <c r="K6" s="9"/>
      <c r="L6" s="9"/>
      <c r="M6" s="9"/>
    </row>
    <row r="7" spans="1:13" ht="20.100000000000001" customHeight="1">
      <c r="A7" s="12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20.100000000000001" customHeight="1">
      <c r="A8" s="13" t="s">
        <v>5</v>
      </c>
      <c r="B8" s="11">
        <f>SUM(B3:B6)</f>
        <v>150000</v>
      </c>
      <c r="C8" s="10">
        <f>SUM(C3:C6)</f>
        <v>0</v>
      </c>
      <c r="D8" s="10">
        <f>SUM(D3:D6)</f>
        <v>0</v>
      </c>
      <c r="E8" s="10">
        <f>SUM(E3:E6)</f>
        <v>1010000</v>
      </c>
      <c r="F8" s="10">
        <f>SUM(F3:F6)</f>
        <v>20000</v>
      </c>
      <c r="G8" s="10">
        <f>SUM(G3:G6)</f>
        <v>50000</v>
      </c>
      <c r="H8" s="10">
        <f>SUM(H3:H6)</f>
        <v>100000</v>
      </c>
      <c r="I8" s="10">
        <f>SUM(I3:I6)</f>
        <v>150000</v>
      </c>
      <c r="J8" s="10">
        <f>SUM(J3:J6)</f>
        <v>200000</v>
      </c>
      <c r="K8" s="10">
        <f>SUM(K3:K6)</f>
        <v>250000</v>
      </c>
      <c r="L8" s="10">
        <f>SUM(L3:L6)</f>
        <v>300000</v>
      </c>
      <c r="M8" s="10">
        <f>SUM(M3:M6)</f>
        <v>350000</v>
      </c>
    </row>
    <row r="9" spans="1:13" ht="20.100000000000001" customHeight="1">
      <c r="A9" s="12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20.100000000000001" customHeight="1">
      <c r="A10" s="13" t="s">
        <v>6</v>
      </c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0.100000000000001" customHeight="1">
      <c r="A11" s="14" t="s">
        <v>7</v>
      </c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20.100000000000001" customHeight="1">
      <c r="A12" s="7" t="s">
        <v>8</v>
      </c>
      <c r="B12" s="11">
        <v>4000</v>
      </c>
      <c r="C12" s="10">
        <v>4000</v>
      </c>
      <c r="D12" s="10">
        <v>4000</v>
      </c>
      <c r="E12" s="10">
        <v>4000</v>
      </c>
      <c r="F12" s="10">
        <v>4000</v>
      </c>
      <c r="G12" s="10">
        <v>4000</v>
      </c>
      <c r="H12" s="10">
        <v>4000</v>
      </c>
      <c r="I12" s="10">
        <v>4000</v>
      </c>
      <c r="J12" s="10">
        <v>4000</v>
      </c>
      <c r="K12" s="10">
        <v>4000</v>
      </c>
      <c r="L12" s="10">
        <v>4000</v>
      </c>
      <c r="M12" s="10">
        <v>4000</v>
      </c>
    </row>
    <row r="13" spans="1:13" ht="20.100000000000001" customHeight="1">
      <c r="A13" s="7" t="s">
        <v>9</v>
      </c>
      <c r="B13" s="11">
        <v>4000</v>
      </c>
      <c r="C13" s="10">
        <v>4000</v>
      </c>
      <c r="D13" s="10">
        <v>4000</v>
      </c>
      <c r="E13" s="10">
        <v>4000</v>
      </c>
      <c r="F13" s="10">
        <v>4000</v>
      </c>
      <c r="G13" s="10">
        <v>4000</v>
      </c>
      <c r="H13" s="10">
        <v>4000</v>
      </c>
      <c r="I13" s="10">
        <v>4000</v>
      </c>
      <c r="J13" s="10">
        <v>4000</v>
      </c>
      <c r="K13" s="10">
        <v>4000</v>
      </c>
      <c r="L13" s="10">
        <v>4000</v>
      </c>
      <c r="M13" s="10">
        <v>4000</v>
      </c>
    </row>
    <row r="14" spans="1:13" ht="20.100000000000001" customHeight="1">
      <c r="A14" s="7" t="s">
        <v>10</v>
      </c>
      <c r="B14" s="11">
        <v>4000</v>
      </c>
      <c r="C14" s="10">
        <v>4000</v>
      </c>
      <c r="D14" s="10">
        <v>4000</v>
      </c>
      <c r="E14" s="10">
        <v>4000</v>
      </c>
      <c r="F14" s="10">
        <v>4000</v>
      </c>
      <c r="G14" s="10">
        <v>4000</v>
      </c>
      <c r="H14" s="10">
        <v>4000</v>
      </c>
      <c r="I14" s="10">
        <v>4000</v>
      </c>
      <c r="J14" s="10">
        <v>4000</v>
      </c>
      <c r="K14" s="10">
        <v>4000</v>
      </c>
      <c r="L14" s="10">
        <v>4000</v>
      </c>
      <c r="M14" s="10">
        <v>4000</v>
      </c>
    </row>
    <row r="15" spans="1:13" ht="20.100000000000001" customHeight="1">
      <c r="A15" s="7" t="s">
        <v>11</v>
      </c>
      <c r="B15" s="11">
        <v>4000</v>
      </c>
      <c r="C15" s="10">
        <v>4000</v>
      </c>
      <c r="D15" s="10">
        <v>4000</v>
      </c>
      <c r="E15" s="10">
        <v>4000</v>
      </c>
      <c r="F15" s="10">
        <v>4000</v>
      </c>
      <c r="G15" s="10">
        <v>4000</v>
      </c>
      <c r="H15" s="10">
        <v>4000</v>
      </c>
      <c r="I15" s="10">
        <v>4000</v>
      </c>
      <c r="J15" s="10">
        <v>4000</v>
      </c>
      <c r="K15" s="10">
        <v>4000</v>
      </c>
      <c r="L15" s="10">
        <v>4000</v>
      </c>
      <c r="M15" s="10">
        <v>4000</v>
      </c>
    </row>
    <row r="16" spans="1:13" ht="20.100000000000001" customHeight="1">
      <c r="A16" s="7" t="s">
        <v>12</v>
      </c>
      <c r="B16" s="11">
        <v>3000</v>
      </c>
      <c r="C16" s="10">
        <v>3000</v>
      </c>
      <c r="D16" s="10">
        <v>3000</v>
      </c>
      <c r="E16" s="10">
        <v>3000</v>
      </c>
      <c r="F16" s="10">
        <v>9000</v>
      </c>
      <c r="G16" s="10">
        <v>9000</v>
      </c>
      <c r="H16" s="10">
        <v>9000</v>
      </c>
      <c r="I16" s="10">
        <v>15000</v>
      </c>
      <c r="J16" s="10">
        <v>15000</v>
      </c>
      <c r="K16" s="10">
        <v>15000</v>
      </c>
      <c r="L16" s="10">
        <v>15000</v>
      </c>
      <c r="M16" s="10">
        <v>15000</v>
      </c>
    </row>
    <row r="17" spans="1:13" ht="20.100000000000001" customHeight="1">
      <c r="A17" s="7" t="s">
        <v>13</v>
      </c>
      <c r="B17" s="11">
        <f>SUM(B12:B16)*0.3</f>
        <v>5700</v>
      </c>
      <c r="C17" s="10">
        <f>SUM(C12:C16)*0.3</f>
        <v>5700</v>
      </c>
      <c r="D17" s="10">
        <f>SUM(D12:D16)*0.3</f>
        <v>5700</v>
      </c>
      <c r="E17" s="10">
        <f>SUM(E12:E16)*0.3</f>
        <v>5700</v>
      </c>
      <c r="F17" s="10">
        <f>SUM(F12:F16)*0.3</f>
        <v>7500</v>
      </c>
      <c r="G17" s="10">
        <f>SUM(G12:G16)*0.3</f>
        <v>7500</v>
      </c>
      <c r="H17" s="10">
        <f>SUM(H12:H16)*0.3</f>
        <v>7500</v>
      </c>
      <c r="I17" s="10">
        <f>SUM(I12:I16)*0.3</f>
        <v>9300</v>
      </c>
      <c r="J17" s="10">
        <f>SUM(J12:J16)*0.3</f>
        <v>9300</v>
      </c>
      <c r="K17" s="10">
        <f>SUM(K12:K16)*0.3</f>
        <v>9300</v>
      </c>
      <c r="L17" s="10">
        <f>SUM(L12:L16)*0.3</f>
        <v>9300</v>
      </c>
      <c r="M17" s="10">
        <f>SUM(M12:M16)*0.3</f>
        <v>9300</v>
      </c>
    </row>
    <row r="18" spans="1:13" ht="20.100000000000001" customHeight="1">
      <c r="A18" s="7" t="s">
        <v>14</v>
      </c>
      <c r="B18" s="11">
        <v>800</v>
      </c>
      <c r="C18" s="10">
        <v>800</v>
      </c>
      <c r="D18" s="10">
        <v>800</v>
      </c>
      <c r="E18" s="10">
        <v>800</v>
      </c>
      <c r="F18" s="10">
        <v>1500</v>
      </c>
      <c r="G18" s="10">
        <v>1500</v>
      </c>
      <c r="H18" s="10">
        <v>1500</v>
      </c>
      <c r="I18" s="10">
        <v>1500</v>
      </c>
      <c r="J18" s="10">
        <v>1500</v>
      </c>
      <c r="K18" s="10">
        <v>1500</v>
      </c>
      <c r="L18" s="10">
        <v>1500</v>
      </c>
      <c r="M18" s="10">
        <v>1500</v>
      </c>
    </row>
    <row r="19" spans="1:13" ht="20.100000000000001" customHeight="1">
      <c r="A19" s="12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20.100000000000001" customHeight="1">
      <c r="A20" s="14" t="s">
        <v>15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20.100000000000001" customHeight="1">
      <c r="A21" s="7" t="s">
        <v>16</v>
      </c>
      <c r="B21" s="11">
        <v>0</v>
      </c>
      <c r="C21" s="10">
        <v>0</v>
      </c>
      <c r="D21" s="10">
        <v>0</v>
      </c>
      <c r="E21" s="10">
        <v>2000</v>
      </c>
      <c r="F21" s="10">
        <v>2000</v>
      </c>
      <c r="G21" s="10">
        <v>2000</v>
      </c>
      <c r="H21" s="10">
        <v>5000</v>
      </c>
      <c r="I21" s="10">
        <v>10000</v>
      </c>
      <c r="J21" s="10">
        <v>20000</v>
      </c>
      <c r="K21" s="10">
        <v>25000</v>
      </c>
      <c r="L21" s="10">
        <v>30000</v>
      </c>
      <c r="M21" s="10">
        <v>35000</v>
      </c>
    </row>
    <row r="22" spans="1:13" ht="20.100000000000001" customHeight="1">
      <c r="A22" s="7" t="s">
        <v>17</v>
      </c>
      <c r="B22" s="11">
        <v>0</v>
      </c>
      <c r="C22" s="10">
        <v>0</v>
      </c>
      <c r="D22" s="10">
        <v>0</v>
      </c>
      <c r="E22" s="10">
        <v>2000</v>
      </c>
      <c r="F22" s="10">
        <v>2000</v>
      </c>
      <c r="G22" s="10">
        <v>2000</v>
      </c>
      <c r="H22" s="10">
        <v>5000</v>
      </c>
      <c r="I22" s="10">
        <v>10000</v>
      </c>
      <c r="J22" s="10">
        <v>20000</v>
      </c>
      <c r="K22" s="10">
        <v>25000</v>
      </c>
      <c r="L22" s="10">
        <v>30000</v>
      </c>
      <c r="M22" s="10">
        <v>35000</v>
      </c>
    </row>
    <row r="23" spans="1:13" ht="20.100000000000001" customHeight="1">
      <c r="A23" s="7" t="s">
        <v>18</v>
      </c>
      <c r="B23" s="11">
        <v>5000</v>
      </c>
      <c r="C23" s="10">
        <v>5000</v>
      </c>
      <c r="D23" s="10">
        <v>5000</v>
      </c>
      <c r="E23" s="10">
        <v>5000</v>
      </c>
      <c r="F23" s="10">
        <v>5000</v>
      </c>
      <c r="G23" s="10">
        <v>5000</v>
      </c>
      <c r="H23" s="10">
        <v>5000</v>
      </c>
      <c r="I23" s="10">
        <v>5000</v>
      </c>
      <c r="J23" s="10">
        <v>5000</v>
      </c>
      <c r="K23" s="10">
        <v>5000</v>
      </c>
      <c r="L23" s="10">
        <v>5000</v>
      </c>
      <c r="M23" s="10">
        <v>5000</v>
      </c>
    </row>
    <row r="24" spans="1:13" ht="20.100000000000001" customHeight="1">
      <c r="A24" s="7" t="s">
        <v>19</v>
      </c>
      <c r="B24" s="11">
        <v>2000</v>
      </c>
      <c r="C24" s="10">
        <v>2000</v>
      </c>
      <c r="D24" s="10">
        <v>2000</v>
      </c>
      <c r="E24" s="10">
        <v>5000</v>
      </c>
      <c r="F24" s="10">
        <v>5000</v>
      </c>
      <c r="G24" s="10">
        <v>5000</v>
      </c>
      <c r="H24" s="10">
        <v>10000</v>
      </c>
      <c r="I24" s="10">
        <v>10000</v>
      </c>
      <c r="J24" s="10">
        <v>10000</v>
      </c>
      <c r="K24" s="10">
        <v>10000</v>
      </c>
      <c r="L24" s="10">
        <v>10000</v>
      </c>
      <c r="M24" s="10">
        <v>10000</v>
      </c>
    </row>
    <row r="25" spans="1:13" ht="20.100000000000001" customHeight="1">
      <c r="A25" s="12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20.100000000000001" customHeight="1">
      <c r="A26" s="13" t="s">
        <v>20</v>
      </c>
      <c r="B26" s="11">
        <f>SUM(B12:B24)</f>
        <v>32500</v>
      </c>
      <c r="C26" s="10">
        <f>SUM(C12:C24)</f>
        <v>32500</v>
      </c>
      <c r="D26" s="10">
        <f>SUM(D12:D24)</f>
        <v>32500</v>
      </c>
      <c r="E26" s="10">
        <f>SUM(E12:E24)</f>
        <v>39500</v>
      </c>
      <c r="F26" s="10">
        <f>SUM(F12:F24)</f>
        <v>48000</v>
      </c>
      <c r="G26" s="10">
        <f>SUM(G12:G24)</f>
        <v>48000</v>
      </c>
      <c r="H26" s="10">
        <f>SUM(H12:H24)</f>
        <v>59000</v>
      </c>
      <c r="I26" s="10">
        <f>SUM(I12:I24)</f>
        <v>76800</v>
      </c>
      <c r="J26" s="10">
        <f>SUM(J12:J24)</f>
        <v>96800</v>
      </c>
      <c r="K26" s="10">
        <f>SUM(K12:K24)</f>
        <v>106800</v>
      </c>
      <c r="L26" s="10">
        <f>SUM(L12:L24)</f>
        <v>116800</v>
      </c>
      <c r="M26" s="10">
        <f>SUM(M12:M24)</f>
        <v>126800</v>
      </c>
    </row>
    <row r="27" spans="1:13" ht="20.100000000000001" customHeight="1">
      <c r="A27" s="12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20.100000000000001" customHeight="1">
      <c r="A28" s="13" t="s">
        <v>21</v>
      </c>
      <c r="B28" s="11">
        <f>B8-B26</f>
        <v>117500</v>
      </c>
      <c r="C28" s="10">
        <f>B28+C8-C26</f>
        <v>85000</v>
      </c>
      <c r="D28" s="10">
        <f>C28+D8-D26</f>
        <v>52500</v>
      </c>
      <c r="E28" s="10">
        <f>D28+E8-E26</f>
        <v>1023000</v>
      </c>
      <c r="F28" s="10">
        <f>F8-F26</f>
        <v>-28000</v>
      </c>
      <c r="G28" s="10">
        <f>F28+G8-G26</f>
        <v>-26000</v>
      </c>
      <c r="H28" s="10">
        <f>G28+H8-H26</f>
        <v>15000</v>
      </c>
      <c r="I28" s="10">
        <f>H28+I8-I26</f>
        <v>88200</v>
      </c>
      <c r="J28" s="10">
        <f>J8-J26</f>
        <v>103200</v>
      </c>
      <c r="K28" s="10">
        <f>J28+K8-K26</f>
        <v>246400</v>
      </c>
      <c r="L28" s="10">
        <f>K28+L8-L26</f>
        <v>429600</v>
      </c>
      <c r="M28" s="10">
        <f>L28+M8-M26</f>
        <v>652800</v>
      </c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27B020F0498754483827CEA515555ED" ma:contentTypeVersion="11" ma:contentTypeDescription="Luo uusi asiakirja." ma:contentTypeScope="" ma:versionID="0b30dea7d07110382a3e63df2c21dad3">
  <xsd:schema xmlns:xsd="http://www.w3.org/2001/XMLSchema" xmlns:xs="http://www.w3.org/2001/XMLSchema" xmlns:p="http://schemas.microsoft.com/office/2006/metadata/properties" xmlns:ns2="ffe33338-9985-4313-a3ca-edfb9d018a3c" xmlns:ns3="96327cde-9730-4a68-a42c-8cca7a187f44" targetNamespace="http://schemas.microsoft.com/office/2006/metadata/properties" ma:root="true" ma:fieldsID="1f067789e1ed0088b7610e432ae6030c" ns2:_="" ns3:_="">
    <xsd:import namespace="ffe33338-9985-4313-a3ca-edfb9d018a3c"/>
    <xsd:import namespace="96327cde-9730-4a68-a42c-8cca7a187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33338-9985-4313-a3ca-edfb9d018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27cde-9730-4a68-a42c-8cca7a187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FB9817-63C3-409D-A35A-2CC19E7D1C27}"/>
</file>

<file path=customXml/itemProps2.xml><?xml version="1.0" encoding="utf-8"?>
<ds:datastoreItem xmlns:ds="http://schemas.openxmlformats.org/officeDocument/2006/customXml" ds:itemID="{6A8CB5FC-3933-426C-A0B7-CC24B4F39751}"/>
</file>

<file path=customXml/itemProps3.xml><?xml version="1.0" encoding="utf-8"?>
<ds:datastoreItem xmlns:ds="http://schemas.openxmlformats.org/officeDocument/2006/customXml" ds:itemID="{CE1EDE9B-9E69-4F8C-B938-8E4E6E623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Järvilehto Lauri</cp:lastModifiedBy>
  <cp:revision/>
  <dcterms:created xsi:type="dcterms:W3CDTF">2021-03-11T10:26:52Z</dcterms:created>
  <dcterms:modified xsi:type="dcterms:W3CDTF">2021-03-11T10:26:52Z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0x010100E27B020F0498754483827CEA515555ED</vt:lpwstr>
  </property>
</Properties>
</file>