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6"/>
  <workbookPr showInkAnnotation="0" autoCompressPictures="0"/>
  <xr:revisionPtr revIDLastSave="0" documentId="11_6391E3450F6EDA069CC56EDD4B735F3A4A7CDD54" xr6:coauthVersionLast="46" xr6:coauthVersionMax="46" xr10:uidLastSave="{00000000-0000-0000-0000-000000000000}"/>
  <bookViews>
    <workbookView xWindow="0" yWindow="40" windowWidth="15960" windowHeight="18080" xr2:uid="{00000000-000D-0000-FFFF-FFFF00000000}"/>
  </bookViews>
  <sheets>
    <sheet name="Sheet 1" sheetId="1" r:id="rId1"/>
  </sheets>
  <calcPr calcId="191028" refMode="R1C1" iterateCount="0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  <c r="H10" i="1"/>
  <c r="F10" i="1"/>
  <c r="H9" i="1"/>
  <c r="F9" i="1"/>
  <c r="H8" i="1"/>
  <c r="F8" i="1"/>
  <c r="H7" i="1"/>
  <c r="F7" i="1"/>
  <c r="H6" i="1"/>
  <c r="F6" i="1"/>
  <c r="H5" i="1"/>
  <c r="F5" i="1"/>
  <c r="H4" i="1"/>
  <c r="F4" i="1"/>
  <c r="H3" i="1"/>
  <c r="F3" i="1"/>
  <c r="H2" i="1"/>
  <c r="F2" i="1"/>
  <c r="F11" i="1" l="1"/>
  <c r="G2" i="1"/>
  <c r="H11" i="1"/>
  <c r="I2" i="1"/>
  <c r="G3" i="1"/>
  <c r="I3" i="1"/>
  <c r="G4" i="1"/>
  <c r="I4" i="1"/>
  <c r="G5" i="1"/>
  <c r="I5" i="1"/>
  <c r="G6" i="1"/>
  <c r="I6" i="1"/>
  <c r="G7" i="1"/>
  <c r="I7" i="1"/>
  <c r="G8" i="1"/>
  <c r="I8" i="1"/>
  <c r="G9" i="1"/>
  <c r="I9" i="1"/>
  <c r="G10" i="1"/>
  <c r="I10" i="1"/>
  <c r="I11" i="1" l="1"/>
  <c r="G11" i="1"/>
</calcChain>
</file>

<file path=xl/sharedStrings.xml><?xml version="1.0" encoding="utf-8"?>
<sst xmlns="http://schemas.openxmlformats.org/spreadsheetml/2006/main" count="18" uniqueCount="18">
  <si>
    <t>Common Shares</t>
  </si>
  <si>
    <t>Preferred Shares</t>
  </si>
  <si>
    <t>Stock Options</t>
  </si>
  <si>
    <t>Date of Issue</t>
  </si>
  <si>
    <t>Total All Shares</t>
  </si>
  <si>
    <t>% of All Shares</t>
  </si>
  <si>
    <t>Totall All Equity Securities</t>
  </si>
  <si>
    <t>% of All Equity Securities (Fully Diluted)</t>
  </si>
  <si>
    <t>Sandra CEO</t>
  </si>
  <si>
    <t>Lisa CTO</t>
  </si>
  <si>
    <t>Andy CFO</t>
  </si>
  <si>
    <t>Cindy CMO</t>
  </si>
  <si>
    <t>Investor 1</t>
  </si>
  <si>
    <t>Investor 2</t>
  </si>
  <si>
    <t>Tony Employee</t>
  </si>
  <si>
    <t>Susan Employee</t>
  </si>
  <si>
    <t>ESOP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</si>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</sst>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2">
    <font>
      <sz val="10"/>
      <color indexed="8"/>
      <name val="Helvetica Neue"/>
    </font>
    <font>
      <b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8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10" fontId="0" fillId="0" borderId="4" xfId="0" applyNumberFormat="1" applyFont="1" applyBorder="1" applyAlignment="1">
      <alignment vertical="top" wrapText="1"/>
    </xf>
    <xf numFmtId="49" fontId="0" fillId="3" borderId="5" xfId="0" applyNumberFormat="1" applyFont="1" applyFill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164" fontId="0" fillId="0" borderId="7" xfId="0" applyNumberFormat="1" applyFont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10" fontId="0" fillId="0" borderId="7" xfId="0" applyNumberFormat="1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49" fontId="1" fillId="3" borderId="5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634D"/>
      <rgbColor rgb="FFA5A5A5"/>
      <rgbColor rgb="FF3F3F3F"/>
      <rgbColor rgb="FFFF968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"/>
  <sheetViews>
    <sheetView showGridLines="0" tabSelected="1" workbookViewId="0">
      <pane xSplit="1" ySplit="1" topLeftCell="B2" activePane="bottomRight" state="frozen"/>
      <selection pane="bottomRight"/>
      <selection pane="bottomLeft"/>
      <selection pane="topRight"/>
    </sheetView>
  </sheetViews>
  <sheetFormatPr defaultColWidth="16.28515625" defaultRowHeight="19.899999999999999" customHeight="1"/>
  <cols>
    <col min="1" max="256" width="16.28515625" style="1" customWidth="1"/>
  </cols>
  <sheetData>
    <row r="1" spans="1:9" ht="44.25" customHeight="1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ht="20.25" customHeight="1">
      <c r="A2" s="4" t="s">
        <v>8</v>
      </c>
      <c r="B2" s="5">
        <v>22500</v>
      </c>
      <c r="C2" s="6"/>
      <c r="D2" s="6"/>
      <c r="E2" s="7">
        <v>43831</v>
      </c>
      <c r="F2" s="8">
        <f>SUM(B2:C2)</f>
        <v>22500</v>
      </c>
      <c r="G2" s="9">
        <f>F2/$F$11</f>
        <v>0.20454545454545456</v>
      </c>
      <c r="H2" s="8">
        <f>SUM(B2:D2)</f>
        <v>22500</v>
      </c>
      <c r="I2" s="9">
        <f>H2/$H$11</f>
        <v>0.1875</v>
      </c>
    </row>
    <row r="3" spans="1:9" ht="20.100000000000001" customHeight="1">
      <c r="A3" s="10" t="s">
        <v>9</v>
      </c>
      <c r="B3" s="11">
        <v>22500</v>
      </c>
      <c r="C3" s="12"/>
      <c r="D3" s="12"/>
      <c r="E3" s="13">
        <v>43831</v>
      </c>
      <c r="F3" s="14">
        <f>SUM(B3:C3)</f>
        <v>22500</v>
      </c>
      <c r="G3" s="15">
        <f>F3/$F$11</f>
        <v>0.20454545454545456</v>
      </c>
      <c r="H3" s="14">
        <f>SUM(B3:D3)</f>
        <v>22500</v>
      </c>
      <c r="I3" s="15">
        <f>H3/$H$11</f>
        <v>0.1875</v>
      </c>
    </row>
    <row r="4" spans="1:9" ht="20.100000000000001" customHeight="1">
      <c r="A4" s="10" t="s">
        <v>10</v>
      </c>
      <c r="B4" s="11">
        <v>22500</v>
      </c>
      <c r="C4" s="12"/>
      <c r="D4" s="12"/>
      <c r="E4" s="13">
        <v>43831</v>
      </c>
      <c r="F4" s="14">
        <f>SUM(B4:C4)</f>
        <v>22500</v>
      </c>
      <c r="G4" s="15">
        <f>F4/$F$11</f>
        <v>0.20454545454545456</v>
      </c>
      <c r="H4" s="14">
        <f>SUM(B4:D4)</f>
        <v>22500</v>
      </c>
      <c r="I4" s="15">
        <f>H4/$H$11</f>
        <v>0.1875</v>
      </c>
    </row>
    <row r="5" spans="1:9" ht="20.100000000000001" customHeight="1">
      <c r="A5" s="10" t="s">
        <v>11</v>
      </c>
      <c r="B5" s="11">
        <v>22500</v>
      </c>
      <c r="C5" s="12"/>
      <c r="D5" s="12"/>
      <c r="E5" s="13">
        <v>43831</v>
      </c>
      <c r="F5" s="14">
        <f>SUM(B5:C5)</f>
        <v>22500</v>
      </c>
      <c r="G5" s="15">
        <f>F5/$F$11</f>
        <v>0.20454545454545456</v>
      </c>
      <c r="H5" s="14">
        <f>SUM(B5:D5)</f>
        <v>22500</v>
      </c>
      <c r="I5" s="15">
        <f>H5/$H$11</f>
        <v>0.1875</v>
      </c>
    </row>
    <row r="6" spans="1:9" ht="20.100000000000001" customHeight="1">
      <c r="A6" s="10" t="s">
        <v>12</v>
      </c>
      <c r="B6" s="16"/>
      <c r="C6" s="14">
        <v>10000</v>
      </c>
      <c r="D6" s="12"/>
      <c r="E6" s="13">
        <v>43891</v>
      </c>
      <c r="F6" s="14">
        <f>SUM(B6:C6)</f>
        <v>10000</v>
      </c>
      <c r="G6" s="15">
        <f>F6/$F$11</f>
        <v>9.0909090909090912E-2</v>
      </c>
      <c r="H6" s="14">
        <f>SUM(B6:D6)</f>
        <v>10000</v>
      </c>
      <c r="I6" s="15">
        <f>H6/$H$11</f>
        <v>8.3333333333333329E-2</v>
      </c>
    </row>
    <row r="7" spans="1:9" ht="20.100000000000001" customHeight="1">
      <c r="A7" s="10" t="s">
        <v>13</v>
      </c>
      <c r="B7" s="16"/>
      <c r="C7" s="14">
        <v>10000</v>
      </c>
      <c r="D7" s="12"/>
      <c r="E7" s="13">
        <v>43891</v>
      </c>
      <c r="F7" s="14">
        <f>SUM(B7:C7)</f>
        <v>10000</v>
      </c>
      <c r="G7" s="15">
        <f>F7/$F$11</f>
        <v>9.0909090909090912E-2</v>
      </c>
      <c r="H7" s="14">
        <f>SUM(B7:D7)</f>
        <v>10000</v>
      </c>
      <c r="I7" s="15">
        <f>H7/$H$11</f>
        <v>8.3333333333333329E-2</v>
      </c>
    </row>
    <row r="8" spans="1:9" ht="20.100000000000001" customHeight="1">
      <c r="A8" s="10" t="s">
        <v>14</v>
      </c>
      <c r="B8" s="16"/>
      <c r="C8" s="12"/>
      <c r="D8" s="14">
        <v>500</v>
      </c>
      <c r="E8" s="13">
        <v>43952</v>
      </c>
      <c r="F8" s="14">
        <f>SUM(B8:C8)</f>
        <v>0</v>
      </c>
      <c r="G8" s="15">
        <f>F8/$F$11</f>
        <v>0</v>
      </c>
      <c r="H8" s="14">
        <f>SUM(B8:D8)</f>
        <v>500</v>
      </c>
      <c r="I8" s="15">
        <f>H8/$H$11</f>
        <v>4.1666666666666666E-3</v>
      </c>
    </row>
    <row r="9" spans="1:9" ht="20.100000000000001" customHeight="1">
      <c r="A9" s="10" t="s">
        <v>15</v>
      </c>
      <c r="B9" s="16"/>
      <c r="C9" s="12"/>
      <c r="D9" s="14">
        <v>500</v>
      </c>
      <c r="E9" s="13">
        <v>43952</v>
      </c>
      <c r="F9" s="14">
        <f>SUM(B9:C9)</f>
        <v>0</v>
      </c>
      <c r="G9" s="15">
        <f>F9/$F$11</f>
        <v>0</v>
      </c>
      <c r="H9" s="14">
        <f>SUM(B9:D9)</f>
        <v>500</v>
      </c>
      <c r="I9" s="15">
        <f>H9/$H$11</f>
        <v>4.1666666666666666E-3</v>
      </c>
    </row>
    <row r="10" spans="1:9" ht="20.100000000000001" customHeight="1">
      <c r="A10" s="10" t="s">
        <v>16</v>
      </c>
      <c r="B10" s="16"/>
      <c r="C10" s="12"/>
      <c r="D10" s="14">
        <v>9000</v>
      </c>
      <c r="E10" s="13">
        <v>43952</v>
      </c>
      <c r="F10" s="14">
        <f>SUM(B10:C10)</f>
        <v>0</v>
      </c>
      <c r="G10" s="15">
        <f>F10/$F$11</f>
        <v>0</v>
      </c>
      <c r="H10" s="14">
        <f>SUM(B10:D10)</f>
        <v>9000</v>
      </c>
      <c r="I10" s="15">
        <f>H10/$H$11</f>
        <v>7.4999999999999997E-2</v>
      </c>
    </row>
    <row r="11" spans="1:9" ht="20.100000000000001" customHeight="1">
      <c r="A11" s="17" t="s">
        <v>17</v>
      </c>
      <c r="B11" s="11">
        <f>SUM(B2:B10)</f>
        <v>90000</v>
      </c>
      <c r="C11" s="14">
        <f>SUM(C2:C10)</f>
        <v>20000</v>
      </c>
      <c r="D11" s="14">
        <f>SUM(D2:D10)</f>
        <v>10000</v>
      </c>
      <c r="E11" s="12"/>
      <c r="F11" s="14">
        <f>SUM(F2:F10)</f>
        <v>110000</v>
      </c>
      <c r="G11" s="15">
        <f>SUM(G2:G10)</f>
        <v>1</v>
      </c>
      <c r="H11" s="14">
        <f>SUM(H2:H10)</f>
        <v>120000</v>
      </c>
      <c r="I11" s="15">
        <f>SUM(I2:I10)</f>
        <v>1</v>
      </c>
    </row>
  </sheetData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27B020F0498754483827CEA515555ED" ma:contentTypeVersion="11" ma:contentTypeDescription="Luo uusi asiakirja." ma:contentTypeScope="" ma:versionID="0b30dea7d07110382a3e63df2c21dad3">
  <xsd:schema xmlns:xsd="http://www.w3.org/2001/XMLSchema" xmlns:xs="http://www.w3.org/2001/XMLSchema" xmlns:p="http://schemas.microsoft.com/office/2006/metadata/properties" xmlns:ns2="ffe33338-9985-4313-a3ca-edfb9d018a3c" xmlns:ns3="96327cde-9730-4a68-a42c-8cca7a187f44" targetNamespace="http://schemas.microsoft.com/office/2006/metadata/properties" ma:root="true" ma:fieldsID="1f067789e1ed0088b7610e432ae6030c" ns2:_="" ns3:_="">
    <xsd:import namespace="ffe33338-9985-4313-a3ca-edfb9d018a3c"/>
    <xsd:import namespace="96327cde-9730-4a68-a42c-8cca7a187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33338-9985-4313-a3ca-edfb9d018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27cde-9730-4a68-a42c-8cca7a187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63BEE0-C978-4E44-9B5A-A339F4D64086}"/>
</file>

<file path=customXml/itemProps2.xml><?xml version="1.0" encoding="utf-8"?>
<ds:datastoreItem xmlns:ds="http://schemas.openxmlformats.org/officeDocument/2006/customXml" ds:itemID="{DF64FBCA-CED6-492D-9CCA-E238003A1253}"/>
</file>

<file path=customXml/itemProps3.xml><?xml version="1.0" encoding="utf-8"?>
<ds:datastoreItem xmlns:ds="http://schemas.openxmlformats.org/officeDocument/2006/customXml" ds:itemID="{53D9BBE7-2CD2-418A-907F-8A9CC05637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Mikkonen Heidi</cp:lastModifiedBy>
  <cp:revision/>
  <dcterms:created xsi:type="dcterms:W3CDTF">2021-03-11T10:53:12Z</dcterms:created>
  <dcterms:modified xsi:type="dcterms:W3CDTF">2021-03-11T10:53:12Z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0x010100E27B020F0498754483827CEA515555ED</vt:lpwstr>
  </property>
</Properties>
</file>