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413472\OneDrive - UPM Kymmene Oyj\z - UPM Workspace Settings\Desktop\Nina\Aalto\International Accounting 2021\Module 4\"/>
    </mc:Choice>
  </mc:AlternateContent>
  <xr:revisionPtr revIDLastSave="0" documentId="13_ncr:1_{3A004B16-BF72-4CF2-8816-8EC974AE65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blem" sheetId="1" r:id="rId1"/>
  </sheets>
  <definedNames>
    <definedName name="_xlnm.Print_Area" localSheetId="0">Problem!$B$4:$M$17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C36" i="1"/>
  <c r="C35" i="1"/>
  <c r="C28" i="1" l="1"/>
  <c r="F35" i="1"/>
  <c r="C23" i="1"/>
</calcChain>
</file>

<file path=xl/sharedStrings.xml><?xml version="1.0" encoding="utf-8"?>
<sst xmlns="http://schemas.openxmlformats.org/spreadsheetml/2006/main" count="35" uniqueCount="34">
  <si>
    <t>Current service cost</t>
  </si>
  <si>
    <t>Pension benefits paid</t>
  </si>
  <si>
    <t>Contribution paid by the company</t>
  </si>
  <si>
    <t>Discount rate %</t>
  </si>
  <si>
    <t>Assets</t>
  </si>
  <si>
    <t>Closing</t>
  </si>
  <si>
    <t>Contribution (the only cash item by the company)</t>
  </si>
  <si>
    <t>Expected closing</t>
  </si>
  <si>
    <t>Opening</t>
  </si>
  <si>
    <t>OCI</t>
  </si>
  <si>
    <t>Opening present value of pension obligation</t>
  </si>
  <si>
    <t>Closing present value of pension obligation</t>
  </si>
  <si>
    <t>Opening present value of pension asset</t>
  </si>
  <si>
    <t>Closing present value of pension asset</t>
  </si>
  <si>
    <t>Post-employment benefits</t>
  </si>
  <si>
    <t>Prepare income statement and balance sheet entries using the following information on post-employment benefits</t>
  </si>
  <si>
    <t>Problem</t>
  </si>
  <si>
    <t xml:space="preserve">Income Statement </t>
  </si>
  <si>
    <t>Return (10%)</t>
  </si>
  <si>
    <t>Interest expense (10%)</t>
  </si>
  <si>
    <t xml:space="preserve">Service cost </t>
  </si>
  <si>
    <t>Total Income statement</t>
  </si>
  <si>
    <t xml:space="preserve">OCI - Other Comprehensive Income </t>
  </si>
  <si>
    <t xml:space="preserve">Liabilities </t>
  </si>
  <si>
    <t xml:space="preserve">Given by the actuarian </t>
  </si>
  <si>
    <t>Interest expense</t>
  </si>
  <si>
    <t>Service costs</t>
  </si>
  <si>
    <t xml:space="preserve">Expected closing </t>
  </si>
  <si>
    <t xml:space="preserve">Actuarial gain/loss </t>
  </si>
  <si>
    <t xml:space="preserve">Income statement </t>
  </si>
  <si>
    <t>Acturial gain - Asset</t>
  </si>
  <si>
    <t xml:space="preserve">Acturial  loss - Obligation </t>
  </si>
  <si>
    <t xml:space="preserve">Net actual gain </t>
  </si>
  <si>
    <t xml:space="preserve">Benefits paid by the trustee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</si>
</sst>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wrapText="1"/>
    </xf>
    <xf numFmtId="3" fontId="3" fillId="0" borderId="0" xfId="0" applyNumberFormat="1" applyFont="1"/>
    <xf numFmtId="0" fontId="3" fillId="0" borderId="1" xfId="0" applyFont="1" applyBorder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4" fillId="4" borderId="0" xfId="0" applyFont="1" applyFill="1"/>
    <xf numFmtId="0" fontId="3" fillId="0" borderId="0" xfId="0" applyFont="1" applyBorder="1"/>
    <xf numFmtId="0" fontId="4" fillId="0" borderId="2" xfId="0" applyFont="1" applyBorder="1"/>
    <xf numFmtId="0" fontId="3" fillId="4" borderId="0" xfId="0" applyFont="1" applyFill="1" applyBorder="1"/>
    <xf numFmtId="0" fontId="3" fillId="5" borderId="0" xfId="0" applyFont="1" applyFill="1"/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503065</xdr:colOff>
      <xdr:row>2</xdr:row>
      <xdr:rowOff>1904</xdr:rowOff>
    </xdr:from>
    <xdr:to>
      <xdr:col>24</xdr:col>
      <xdr:colOff>265</xdr:colOff>
      <xdr:row>27</xdr:row>
      <xdr:rowOff>15686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835D5F-C126-4D9C-8365-EE78E17ED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8840" y="401954"/>
          <a:ext cx="8355450" cy="4300032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7"/>
  <sheetViews>
    <sheetView showGridLines="0" tabSelected="1" topLeftCell="A13" zoomScaleNormal="100" workbookViewId="0">
      <selection activeCell="E19" sqref="E19"/>
    </sheetView>
  </sheetViews>
  <sheetFormatPr defaultColWidth="8.6640625" defaultRowHeight="13.8" x14ac:dyDescent="0.25"/>
  <cols>
    <col min="1" max="1" width="1.5546875" style="3" customWidth="1"/>
    <col min="2" max="2" width="44.5546875" style="3" customWidth="1"/>
    <col min="3" max="3" width="11.33203125" style="3" customWidth="1"/>
    <col min="4" max="4" width="8.6640625" style="3"/>
    <col min="5" max="5" width="17.6640625" style="3" customWidth="1"/>
    <col min="6" max="16384" width="8.6640625" style="3"/>
  </cols>
  <sheetData>
    <row r="1" spans="2:4" s="1" customFormat="1" ht="15.6" x14ac:dyDescent="0.3">
      <c r="B1" s="2" t="s">
        <v>16</v>
      </c>
    </row>
    <row r="2" spans="2:4" s="1" customFormat="1" ht="15.6" x14ac:dyDescent="0.3"/>
    <row r="4" spans="2:4" x14ac:dyDescent="0.25">
      <c r="B4" s="4" t="s">
        <v>14</v>
      </c>
    </row>
    <row r="5" spans="2:4" x14ac:dyDescent="0.25">
      <c r="B5" s="4"/>
    </row>
    <row r="6" spans="2:4" x14ac:dyDescent="0.25">
      <c r="B6" s="17" t="s">
        <v>15</v>
      </c>
      <c r="C6" s="17"/>
      <c r="D6" s="17"/>
    </row>
    <row r="7" spans="2:4" x14ac:dyDescent="0.25">
      <c r="B7" s="17"/>
      <c r="C7" s="17"/>
      <c r="D7" s="17"/>
    </row>
    <row r="8" spans="2:4" x14ac:dyDescent="0.25">
      <c r="B8" s="5"/>
      <c r="C8" s="5"/>
      <c r="D8" s="5"/>
    </row>
    <row r="9" spans="2:4" x14ac:dyDescent="0.25">
      <c r="B9" s="3" t="s">
        <v>10</v>
      </c>
      <c r="C9" s="6">
        <v>1980</v>
      </c>
      <c r="D9" s="6"/>
    </row>
    <row r="10" spans="2:4" x14ac:dyDescent="0.25">
      <c r="B10" s="3" t="s">
        <v>11</v>
      </c>
      <c r="C10" s="6">
        <v>2200</v>
      </c>
      <c r="D10" s="6"/>
    </row>
    <row r="11" spans="2:4" x14ac:dyDescent="0.25">
      <c r="B11" s="3" t="s">
        <v>12</v>
      </c>
      <c r="C11" s="6">
        <v>2000</v>
      </c>
      <c r="D11" s="6"/>
    </row>
    <row r="12" spans="2:4" x14ac:dyDescent="0.25">
      <c r="B12" s="3" t="s">
        <v>13</v>
      </c>
      <c r="C12" s="6">
        <v>2380</v>
      </c>
      <c r="D12" s="6"/>
    </row>
    <row r="13" spans="2:4" x14ac:dyDescent="0.25">
      <c r="B13" s="3" t="s">
        <v>0</v>
      </c>
      <c r="C13" s="6">
        <v>260</v>
      </c>
      <c r="D13" s="6"/>
    </row>
    <row r="14" spans="2:4" x14ac:dyDescent="0.25">
      <c r="B14" s="3" t="s">
        <v>1</v>
      </c>
      <c r="C14" s="6">
        <v>300</v>
      </c>
      <c r="D14" s="6"/>
    </row>
    <row r="15" spans="2:4" x14ac:dyDescent="0.25">
      <c r="B15" s="3" t="s">
        <v>2</v>
      </c>
      <c r="C15" s="6">
        <v>180</v>
      </c>
      <c r="D15" s="6"/>
    </row>
    <row r="16" spans="2:4" x14ac:dyDescent="0.25">
      <c r="B16" s="3" t="s">
        <v>3</v>
      </c>
      <c r="C16" s="6">
        <v>10</v>
      </c>
      <c r="D16" s="6"/>
    </row>
    <row r="17" spans="2:11" x14ac:dyDescent="0.25">
      <c r="C17" s="6"/>
      <c r="D17" s="6"/>
      <c r="E17" s="6"/>
      <c r="F17" s="6"/>
    </row>
    <row r="19" spans="2:11" x14ac:dyDescent="0.25">
      <c r="B19" s="12" t="s">
        <v>17</v>
      </c>
    </row>
    <row r="20" spans="2:11" x14ac:dyDescent="0.25">
      <c r="B20" s="3" t="s">
        <v>18</v>
      </c>
      <c r="C20" s="3">
        <v>200</v>
      </c>
    </row>
    <row r="21" spans="2:11" x14ac:dyDescent="0.25">
      <c r="B21" s="3" t="s">
        <v>19</v>
      </c>
      <c r="C21" s="3">
        <v>-198</v>
      </c>
    </row>
    <row r="22" spans="2:11" x14ac:dyDescent="0.25">
      <c r="B22" s="7" t="s">
        <v>20</v>
      </c>
      <c r="C22" s="7">
        <v>-260</v>
      </c>
    </row>
    <row r="23" spans="2:11" x14ac:dyDescent="0.25">
      <c r="B23" s="3" t="s">
        <v>21</v>
      </c>
      <c r="C23" s="3">
        <f>SUM(C20:C22)</f>
        <v>-258</v>
      </c>
    </row>
    <row r="25" spans="2:11" x14ac:dyDescent="0.25">
      <c r="B25" s="16" t="s">
        <v>22</v>
      </c>
    </row>
    <row r="26" spans="2:11" x14ac:dyDescent="0.25">
      <c r="B26" s="3" t="s">
        <v>30</v>
      </c>
      <c r="C26" s="3">
        <v>300</v>
      </c>
    </row>
    <row r="27" spans="2:11" x14ac:dyDescent="0.25">
      <c r="B27" s="7" t="s">
        <v>31</v>
      </c>
      <c r="C27" s="7">
        <v>-62</v>
      </c>
    </row>
    <row r="28" spans="2:11" x14ac:dyDescent="0.25">
      <c r="B28" s="3" t="s">
        <v>32</v>
      </c>
      <c r="C28" s="3">
        <f>C26+C27</f>
        <v>238</v>
      </c>
    </row>
    <row r="29" spans="2:11" x14ac:dyDescent="0.25">
      <c r="B29" s="4"/>
      <c r="C29" s="4" t="s">
        <v>4</v>
      </c>
      <c r="D29" s="4"/>
      <c r="E29" s="4"/>
      <c r="F29" s="4" t="s">
        <v>23</v>
      </c>
      <c r="G29" s="4"/>
    </row>
    <row r="31" spans="2:11" x14ac:dyDescent="0.25">
      <c r="B31" s="3" t="s">
        <v>8</v>
      </c>
      <c r="C31" s="8">
        <v>2000</v>
      </c>
      <c r="F31" s="8">
        <v>1980</v>
      </c>
      <c r="I31" s="8" t="s">
        <v>24</v>
      </c>
      <c r="J31" s="8"/>
      <c r="K31" s="8"/>
    </row>
    <row r="32" spans="2:11" x14ac:dyDescent="0.25">
      <c r="B32" s="3" t="s">
        <v>18</v>
      </c>
      <c r="C32" s="11">
        <v>200</v>
      </c>
      <c r="E32" s="3" t="s">
        <v>25</v>
      </c>
      <c r="F32" s="11">
        <v>198</v>
      </c>
      <c r="I32" s="11" t="s">
        <v>29</v>
      </c>
      <c r="J32" s="11"/>
      <c r="K32" s="11"/>
    </row>
    <row r="33" spans="2:9" x14ac:dyDescent="0.25">
      <c r="B33" s="3" t="s">
        <v>33</v>
      </c>
      <c r="C33" s="3">
        <v>-300</v>
      </c>
      <c r="F33" s="3">
        <v>-300</v>
      </c>
    </row>
    <row r="34" spans="2:9" x14ac:dyDescent="0.25">
      <c r="B34" s="3" t="s">
        <v>6</v>
      </c>
      <c r="C34" s="13">
        <v>180</v>
      </c>
      <c r="E34" s="3" t="s">
        <v>26</v>
      </c>
      <c r="F34" s="15">
        <v>260</v>
      </c>
    </row>
    <row r="35" spans="2:9" ht="14.4" thickBot="1" x14ac:dyDescent="0.3">
      <c r="B35" s="14" t="s">
        <v>7</v>
      </c>
      <c r="C35" s="14">
        <f>SUM(C31:C34)</f>
        <v>2080</v>
      </c>
      <c r="D35" s="4"/>
      <c r="E35" s="14" t="s">
        <v>27</v>
      </c>
      <c r="F35" s="14">
        <f>SUM(F31:F34)</f>
        <v>2138</v>
      </c>
    </row>
    <row r="36" spans="2:9" ht="14.4" thickTop="1" x14ac:dyDescent="0.25">
      <c r="B36" s="10" t="s">
        <v>28</v>
      </c>
      <c r="C36" s="10">
        <f>C37-C35</f>
        <v>300</v>
      </c>
      <c r="D36" s="10"/>
      <c r="E36" s="10"/>
      <c r="F36" s="10">
        <f>F37-F35</f>
        <v>62</v>
      </c>
      <c r="I36" s="10" t="s">
        <v>9</v>
      </c>
    </row>
    <row r="37" spans="2:9" x14ac:dyDescent="0.25">
      <c r="B37" s="9" t="s">
        <v>5</v>
      </c>
      <c r="C37" s="9">
        <v>2380</v>
      </c>
      <c r="D37" s="9"/>
      <c r="E37" s="9"/>
      <c r="F37" s="9">
        <v>2200</v>
      </c>
    </row>
  </sheetData>
  <mergeCells count="1">
    <mergeCell ref="B6:D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Problem</vt:lpstr>
      <vt:lpstr>Problem!Print_Area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Ojala Hannu</dc:creator>
  <cp:lastModifiedBy>Nina Sormunen, UPM</cp:lastModifiedBy>
  <cp:lastPrinted>2020-04-27T12:37:13Z</cp:lastPrinted>
  <dcterms:created xsi:type="dcterms:W3CDTF">2015-02-01T20:08:03Z</dcterms:created>
  <dcterms:modified xsi:type="dcterms:W3CDTF">2021-05-04T17:10:28Z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