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ivo/Dropbox (Aalto)/Teaching/Digital markets/classroom exercises/"/>
    </mc:Choice>
  </mc:AlternateContent>
  <xr:revisionPtr revIDLastSave="0" documentId="13_ncr:1_{3B6D7280-322A-0B4E-A625-A43B3F914A99}" xr6:coauthVersionLast="47" xr6:coauthVersionMax="47" xr10:uidLastSave="{00000000-0000-0000-0000-000000000000}"/>
  <bookViews>
    <workbookView xWindow="7160" yWindow="1920" windowWidth="19960" windowHeight="1570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8" i="1" l="1"/>
  <c r="N8" i="1"/>
  <c r="F8" i="1"/>
  <c r="D12" i="1"/>
  <c r="F12" i="1" s="1"/>
  <c r="D11" i="1"/>
  <c r="F11" i="1" s="1"/>
  <c r="D10" i="1"/>
  <c r="F10" i="1" s="1"/>
  <c r="D9" i="1"/>
  <c r="F9" i="1" s="1"/>
  <c r="D8" i="1"/>
  <c r="F5" i="1" l="1"/>
  <c r="I8" i="1"/>
  <c r="K8" i="1" s="1"/>
  <c r="I10" i="1" l="1"/>
  <c r="M9" i="1" s="1"/>
  <c r="I9" i="1"/>
  <c r="O8" i="1"/>
  <c r="L8" i="1"/>
  <c r="M8" i="1" l="1"/>
  <c r="K9" i="1"/>
  <c r="L9" i="1" l="1"/>
  <c r="N9" i="1" s="1"/>
  <c r="O9" i="1"/>
  <c r="P9" i="1" l="1"/>
</calcChain>
</file>

<file path=xl/sharedStrings.xml><?xml version="1.0" encoding="utf-8"?>
<sst xmlns="http://schemas.openxmlformats.org/spreadsheetml/2006/main" count="20" uniqueCount="16">
  <si>
    <t>Classroom exercise: Ad auction</t>
  </si>
  <si>
    <t>iivo.vehvilainen@aalto.fi</t>
  </si>
  <si>
    <t>n</t>
  </si>
  <si>
    <t>id</t>
  </si>
  <si>
    <t>value</t>
  </si>
  <si>
    <t>bid</t>
  </si>
  <si>
    <t>ad quality</t>
  </si>
  <si>
    <t>ad rank</t>
  </si>
  <si>
    <t>bid to beat</t>
  </si>
  <si>
    <t>neccesary bid</t>
  </si>
  <si>
    <t>payoff</t>
  </si>
  <si>
    <t>1st slot</t>
  </si>
  <si>
    <t>2nd slot</t>
  </si>
  <si>
    <t>3rd highest</t>
  </si>
  <si>
    <t>ECON-C5100 Digital Markets</t>
  </si>
  <si>
    <t>24 Jan 2022 / Iivo Vehviläinen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</si>
</sst>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12"/>
      <color rgb="FF4472C4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rgb="FF000000"/>
      <name val="Calibri"/>
      <family val="2"/>
    </font>
    <font>
      <b/>
      <sz val="12"/>
      <color rgb="FF4472C4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Border="0" applyProtection="0"/>
  </cellStyleXfs>
  <cellXfs count="11">
    <xf numFmtId="0" fontId="0" fillId="0" borderId="0" xfId="0"/>
    <xf numFmtId="0" fontId="1" fillId="0" borderId="0" xfId="0" applyFont="1"/>
    <xf numFmtId="0" fontId="2" fillId="0" borderId="0" xfId="1" applyFont="1" applyBorder="1" applyAlignment="1" applyProtection="1"/>
    <xf numFmtId="0" fontId="3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ivo.vehvilainen@aalto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2"/>
  <sheetViews>
    <sheetView tabSelected="1" zoomScale="110" zoomScaleNormal="110" workbookViewId="0">
      <selection activeCell="L16" sqref="L16"/>
    </sheetView>
  </sheetViews>
  <sheetFormatPr baseColWidth="10" defaultColWidth="11" defaultRowHeight="16" x14ac:dyDescent="0.2"/>
  <cols>
    <col min="2" max="16" width="7" customWidth="1"/>
  </cols>
  <sheetData>
    <row r="2" spans="2:16" x14ac:dyDescent="0.2">
      <c r="B2" s="1" t="s">
        <v>14</v>
      </c>
    </row>
    <row r="3" spans="2:16" x14ac:dyDescent="0.2">
      <c r="B3" t="s">
        <v>15</v>
      </c>
    </row>
    <row r="4" spans="2:16" x14ac:dyDescent="0.2">
      <c r="B4" t="s">
        <v>0</v>
      </c>
    </row>
    <row r="5" spans="2:16" x14ac:dyDescent="0.2">
      <c r="B5" s="2" t="s">
        <v>1</v>
      </c>
      <c r="E5" t="s">
        <v>2</v>
      </c>
      <c r="F5">
        <f>COUNT(F8:F42)</f>
        <v>5</v>
      </c>
    </row>
    <row r="7" spans="2:16" x14ac:dyDescent="0.2">
      <c r="B7" t="s">
        <v>3</v>
      </c>
      <c r="C7" t="s">
        <v>4</v>
      </c>
      <c r="D7" t="s">
        <v>5</v>
      </c>
      <c r="E7" t="s">
        <v>6</v>
      </c>
      <c r="F7" t="s">
        <v>7</v>
      </c>
      <c r="I7" t="s">
        <v>5</v>
      </c>
      <c r="K7" t="s">
        <v>3</v>
      </c>
      <c r="L7" t="s">
        <v>6</v>
      </c>
      <c r="M7" t="s">
        <v>8</v>
      </c>
      <c r="N7" t="s">
        <v>9</v>
      </c>
      <c r="O7" t="s">
        <v>4</v>
      </c>
      <c r="P7" t="s">
        <v>10</v>
      </c>
    </row>
    <row r="8" spans="2:16" x14ac:dyDescent="0.2">
      <c r="B8" s="8">
        <v>1</v>
      </c>
      <c r="C8" s="9">
        <v>22</v>
      </c>
      <c r="D8" s="10">
        <f t="shared" ref="D8:D18" si="0">C8</f>
        <v>22</v>
      </c>
      <c r="E8" s="9">
        <v>5</v>
      </c>
      <c r="F8" s="8">
        <f>D8*E8</f>
        <v>110</v>
      </c>
      <c r="H8" t="s">
        <v>11</v>
      </c>
      <c r="I8">
        <f>MAX(F8:F42)</f>
        <v>280</v>
      </c>
      <c r="K8">
        <f>MATCH(I8,F$8:F$42,0)</f>
        <v>5</v>
      </c>
      <c r="L8">
        <f>INDEX($E$8:$E$42,K8)</f>
        <v>4</v>
      </c>
      <c r="M8">
        <f>I9</f>
        <v>148</v>
      </c>
      <c r="N8" s="4">
        <f>M8/L8</f>
        <v>37</v>
      </c>
      <c r="O8">
        <f>INDEX($C$8:$C$42,K8)</f>
        <v>70</v>
      </c>
      <c r="P8" s="5">
        <f>O8-N8</f>
        <v>33</v>
      </c>
    </row>
    <row r="9" spans="2:16" x14ac:dyDescent="0.2">
      <c r="B9">
        <v>2</v>
      </c>
      <c r="C9" s="3">
        <v>29</v>
      </c>
      <c r="D9" s="7">
        <f t="shared" si="0"/>
        <v>29</v>
      </c>
      <c r="E9" s="3">
        <v>2</v>
      </c>
      <c r="F9">
        <f t="shared" ref="F8:F18" si="1">D9*E9</f>
        <v>58</v>
      </c>
      <c r="H9" t="s">
        <v>12</v>
      </c>
      <c r="I9">
        <f>PERCENTILE(F$8:F$42,1-1/(F$5-1))</f>
        <v>148</v>
      </c>
      <c r="K9">
        <f>MATCH(I9,F$8:F$42,0)</f>
        <v>4</v>
      </c>
      <c r="L9" s="6">
        <f>INDEX($E$8:$E$42,K9)</f>
        <v>2</v>
      </c>
      <c r="M9">
        <f>I10</f>
        <v>110</v>
      </c>
      <c r="N9" s="4">
        <f>M9/L9</f>
        <v>55</v>
      </c>
      <c r="O9" s="6">
        <f>INDEX($C$8:$C$42,K9)</f>
        <v>74</v>
      </c>
      <c r="P9" s="5">
        <f>O9-N9</f>
        <v>19</v>
      </c>
    </row>
    <row r="10" spans="2:16" x14ac:dyDescent="0.2">
      <c r="B10" s="8">
        <v>3</v>
      </c>
      <c r="C10" s="9">
        <v>5</v>
      </c>
      <c r="D10" s="10">
        <f t="shared" si="0"/>
        <v>5</v>
      </c>
      <c r="E10" s="9">
        <v>3</v>
      </c>
      <c r="F10" s="8">
        <f t="shared" si="1"/>
        <v>15</v>
      </c>
      <c r="H10" t="s">
        <v>13</v>
      </c>
      <c r="I10" s="6">
        <f>PERCENTILE(F$8:F$42,1-2/(F$5-1))</f>
        <v>110</v>
      </c>
    </row>
    <row r="11" spans="2:16" x14ac:dyDescent="0.2">
      <c r="B11">
        <v>4</v>
      </c>
      <c r="C11" s="3">
        <v>74</v>
      </c>
      <c r="D11" s="7">
        <f t="shared" si="0"/>
        <v>74</v>
      </c>
      <c r="E11" s="3">
        <v>2</v>
      </c>
      <c r="F11" s="8">
        <f t="shared" si="1"/>
        <v>148</v>
      </c>
    </row>
    <row r="12" spans="2:16" x14ac:dyDescent="0.2">
      <c r="B12">
        <v>5</v>
      </c>
      <c r="C12" s="3">
        <v>70</v>
      </c>
      <c r="D12" s="7">
        <f t="shared" si="0"/>
        <v>70</v>
      </c>
      <c r="E12" s="3">
        <v>4</v>
      </c>
      <c r="F12">
        <f t="shared" si="1"/>
        <v>280</v>
      </c>
    </row>
    <row r="13" spans="2:16" x14ac:dyDescent="0.2">
      <c r="B13">
        <v>6</v>
      </c>
      <c r="C13" s="3"/>
      <c r="D13" s="7"/>
      <c r="E13" s="3"/>
    </row>
    <row r="14" spans="2:16" x14ac:dyDescent="0.2">
      <c r="B14">
        <v>7</v>
      </c>
      <c r="C14" s="3"/>
      <c r="D14" s="7"/>
      <c r="E14" s="3"/>
    </row>
    <row r="15" spans="2:16" x14ac:dyDescent="0.2">
      <c r="B15">
        <v>8</v>
      </c>
      <c r="C15" s="3"/>
      <c r="D15" s="7"/>
      <c r="E15" s="3"/>
    </row>
    <row r="16" spans="2:16" x14ac:dyDescent="0.2">
      <c r="B16">
        <v>9</v>
      </c>
      <c r="C16" s="3"/>
      <c r="D16" s="7"/>
      <c r="E16" s="3"/>
    </row>
    <row r="17" spans="2:5" x14ac:dyDescent="0.2">
      <c r="B17">
        <v>10</v>
      </c>
      <c r="C17" s="3"/>
      <c r="D17" s="7"/>
      <c r="E17" s="3"/>
    </row>
    <row r="18" spans="2:5" x14ac:dyDescent="0.2">
      <c r="B18">
        <v>11</v>
      </c>
      <c r="C18" s="3"/>
      <c r="D18" s="7"/>
      <c r="E18" s="3"/>
    </row>
    <row r="19" spans="2:5" x14ac:dyDescent="0.2">
      <c r="B19">
        <v>12</v>
      </c>
      <c r="C19" s="3"/>
      <c r="D19" s="7"/>
      <c r="E19" s="3"/>
    </row>
    <row r="20" spans="2:5" x14ac:dyDescent="0.2">
      <c r="B20">
        <v>13</v>
      </c>
      <c r="C20" s="3"/>
      <c r="D20" s="7"/>
      <c r="E20" s="3"/>
    </row>
    <row r="21" spans="2:5" x14ac:dyDescent="0.2">
      <c r="B21">
        <v>14</v>
      </c>
      <c r="C21" s="3"/>
      <c r="D21" s="7"/>
      <c r="E21" s="3"/>
    </row>
    <row r="22" spans="2:5" x14ac:dyDescent="0.2">
      <c r="B22">
        <v>15</v>
      </c>
      <c r="C22" s="3"/>
      <c r="D22" s="7"/>
      <c r="E22" s="3"/>
    </row>
    <row r="23" spans="2:5" x14ac:dyDescent="0.2">
      <c r="B23">
        <v>16</v>
      </c>
      <c r="C23" s="3"/>
      <c r="D23" s="7"/>
      <c r="E23" s="3"/>
    </row>
    <row r="24" spans="2:5" x14ac:dyDescent="0.2">
      <c r="B24">
        <v>17</v>
      </c>
      <c r="C24" s="3"/>
      <c r="D24" s="7"/>
      <c r="E24" s="3"/>
    </row>
    <row r="25" spans="2:5" x14ac:dyDescent="0.2">
      <c r="B25">
        <v>18</v>
      </c>
      <c r="C25" s="3"/>
      <c r="D25" s="7"/>
      <c r="E25" s="3"/>
    </row>
    <row r="26" spans="2:5" x14ac:dyDescent="0.2">
      <c r="B26">
        <v>19</v>
      </c>
      <c r="C26" s="3"/>
      <c r="D26" s="7"/>
      <c r="E26" s="3"/>
    </row>
    <row r="27" spans="2:5" x14ac:dyDescent="0.2">
      <c r="B27">
        <v>20</v>
      </c>
      <c r="C27" s="3"/>
      <c r="D27" s="7"/>
      <c r="E27" s="3"/>
    </row>
    <row r="28" spans="2:5" x14ac:dyDescent="0.2">
      <c r="B28">
        <v>21</v>
      </c>
      <c r="C28" s="3"/>
      <c r="D28" s="7"/>
      <c r="E28" s="3"/>
    </row>
    <row r="29" spans="2:5" x14ac:dyDescent="0.2">
      <c r="B29">
        <v>22</v>
      </c>
      <c r="C29" s="3"/>
      <c r="D29" s="7"/>
      <c r="E29" s="3"/>
    </row>
    <row r="30" spans="2:5" x14ac:dyDescent="0.2">
      <c r="B30">
        <v>23</v>
      </c>
      <c r="C30" s="3"/>
      <c r="D30" s="7"/>
      <c r="E30" s="3"/>
    </row>
    <row r="31" spans="2:5" x14ac:dyDescent="0.2">
      <c r="B31">
        <v>24</v>
      </c>
      <c r="C31" s="3"/>
      <c r="D31" s="7"/>
      <c r="E31" s="3"/>
    </row>
    <row r="32" spans="2:5" x14ac:dyDescent="0.2">
      <c r="B32">
        <v>25</v>
      </c>
      <c r="C32" s="3"/>
      <c r="D32" s="7"/>
      <c r="E32" s="3"/>
    </row>
    <row r="33" spans="2:5" x14ac:dyDescent="0.2">
      <c r="B33">
        <v>26</v>
      </c>
      <c r="C33" s="3"/>
      <c r="D33" s="7"/>
      <c r="E33" s="3"/>
    </row>
    <row r="34" spans="2:5" x14ac:dyDescent="0.2">
      <c r="B34">
        <v>27</v>
      </c>
      <c r="C34" s="3"/>
      <c r="D34" s="7"/>
      <c r="E34" s="3"/>
    </row>
    <row r="35" spans="2:5" x14ac:dyDescent="0.2">
      <c r="B35">
        <v>28</v>
      </c>
      <c r="C35" s="3"/>
      <c r="D35" s="7"/>
      <c r="E35" s="3"/>
    </row>
    <row r="36" spans="2:5" x14ac:dyDescent="0.2">
      <c r="B36">
        <v>29</v>
      </c>
      <c r="C36" s="3"/>
      <c r="D36" s="7"/>
      <c r="E36" s="3"/>
    </row>
    <row r="37" spans="2:5" x14ac:dyDescent="0.2">
      <c r="B37">
        <v>30</v>
      </c>
      <c r="C37" s="3"/>
      <c r="D37" s="7"/>
      <c r="E37" s="3"/>
    </row>
    <row r="38" spans="2:5" x14ac:dyDescent="0.2">
      <c r="B38">
        <v>31</v>
      </c>
      <c r="C38" s="3"/>
      <c r="D38" s="7"/>
      <c r="E38" s="3"/>
    </row>
    <row r="39" spans="2:5" x14ac:dyDescent="0.2">
      <c r="B39">
        <v>32</v>
      </c>
      <c r="C39" s="3"/>
      <c r="D39" s="7"/>
      <c r="E39" s="3"/>
    </row>
    <row r="40" spans="2:5" x14ac:dyDescent="0.2">
      <c r="B40">
        <v>33</v>
      </c>
      <c r="C40" s="3"/>
      <c r="D40" s="7"/>
      <c r="E40" s="3"/>
    </row>
    <row r="41" spans="2:5" x14ac:dyDescent="0.2">
      <c r="B41">
        <v>34</v>
      </c>
      <c r="C41" s="3"/>
      <c r="D41" s="7"/>
      <c r="E41" s="3"/>
    </row>
    <row r="42" spans="2:5" x14ac:dyDescent="0.2">
      <c r="B42">
        <v>35</v>
      </c>
      <c r="C42" s="3"/>
      <c r="D42" s="7"/>
      <c r="E42" s="3"/>
    </row>
  </sheetData>
  <hyperlinks>
    <hyperlink ref="B5" r:id="rId1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Vehviläinen Iivo</dc:creator>
  <dc:description/>
  <cp:lastModifiedBy>Vehviläinen Iivo</cp:lastModifiedBy>
  <cp:revision>2</cp:revision>
  <dcterms:created xsi:type="dcterms:W3CDTF">2020-01-16T11:48:46Z</dcterms:created>
  <dcterms:modified xsi:type="dcterms:W3CDTF">2022-01-24T09:39:24Z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