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nelimar/Downloads/"/>
    </mc:Choice>
  </mc:AlternateContent>
  <xr:revisionPtr revIDLastSave="0" documentId="8_{FE3D0522-4B0D-5B4F-A8C6-1F2A8C5EA057}" xr6:coauthVersionLast="47" xr6:coauthVersionMax="47" xr10:uidLastSave="{00000000-0000-0000-0000-000000000000}"/>
  <bookViews>
    <workbookView xWindow="3180" yWindow="2060" windowWidth="27640" windowHeight="16940" activeTab="1" xr2:uid="{999AB5B1-6994-EF40-B588-0D4986ED05F2}"/>
  </bookViews>
  <sheets>
    <sheet name="CHI2" sheetId="1" r:id="rId1"/>
    <sheet name="Student 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C17" i="2"/>
  <c r="B17" i="2"/>
  <c r="K34" i="1"/>
  <c r="E33" i="1"/>
  <c r="E32" i="1"/>
  <c r="D33" i="1"/>
  <c r="E28" i="1"/>
  <c r="D28" i="1"/>
  <c r="F27" i="1"/>
  <c r="F26" i="1"/>
  <c r="D32" i="1"/>
  <c r="K18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I8" i="1"/>
  <c r="D8" i="1"/>
  <c r="E8" i="1"/>
  <c r="F8" i="1"/>
  <c r="G8" i="1"/>
  <c r="H8" i="1"/>
  <c r="C8" i="1"/>
  <c r="I7" i="1"/>
  <c r="I6" i="1"/>
  <c r="I5" i="1"/>
</calcChain>
</file>

<file path=xl/sharedStrings.xml><?xml version="1.0" encoding="utf-8"?>
<sst xmlns="http://schemas.openxmlformats.org/spreadsheetml/2006/main" count="27" uniqueCount="18">
  <si>
    <t>Noppa</t>
  </si>
  <si>
    <t>Silmäluku</t>
  </si>
  <si>
    <t>Havaittu</t>
  </si>
  <si>
    <t>Odotettu</t>
  </si>
  <si>
    <t>Odotettu todennälöisyys jokaiselle solulle: 1/3 * 1/6 * 78 (huom: yleensä nämä pitäisi tulal rivi- ja sarakesummista, nyt tiedetään että mikä on oikea tilatollinen todennäköisyys)</t>
  </si>
  <si>
    <t>Tilastollinen testi</t>
  </si>
  <si>
    <t>&gt; 0.05, joten ei havaita eroa.</t>
  </si>
  <si>
    <t>Syö hernekeittoa</t>
  </si>
  <si>
    <t>Ei syö hernekeittoa</t>
  </si>
  <si>
    <t>Söi hernekeittoa lapsena</t>
  </si>
  <si>
    <t>Kyllä</t>
  </si>
  <si>
    <t>Ei</t>
  </si>
  <si>
    <t>&lt; 0.05 joten havaittu taulukko ei vastaa mitä odotettaisiin tilastollisesti</t>
  </si>
  <si>
    <t>Noppa 1</t>
  </si>
  <si>
    <t>Noppa 2</t>
  </si>
  <si>
    <t>Silmäluvut</t>
  </si>
  <si>
    <t>Silmälukujen keskiarvo</t>
  </si>
  <si>
    <t>&gt; 0.05 joten Nopan 1 ja Nopan 2 silmälukujen keskiarvot eivät 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</si>
</sst>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FEF8-BA8D-1746-9DCE-5734F21F0B65}">
  <dimension ref="A2:K35"/>
  <sheetViews>
    <sheetView topLeftCell="A6" workbookViewId="0">
      <selection activeCell="K36" sqref="K36"/>
    </sheetView>
  </sheetViews>
  <sheetFormatPr baseColWidth="10" defaultRowHeight="16" x14ac:dyDescent="0.2"/>
  <cols>
    <col min="11" max="11" width="12.1640625" bestFit="1" customWidth="1"/>
  </cols>
  <sheetData>
    <row r="2" spans="1:9" x14ac:dyDescent="0.2">
      <c r="A2" t="s">
        <v>2</v>
      </c>
    </row>
    <row r="3" spans="1:9" x14ac:dyDescent="0.2">
      <c r="C3" s="1" t="s">
        <v>1</v>
      </c>
      <c r="D3" s="1"/>
      <c r="E3" s="1"/>
      <c r="F3" s="1"/>
      <c r="G3" s="1"/>
      <c r="H3" s="1"/>
    </row>
    <row r="4" spans="1:9" x14ac:dyDescent="0.2"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</row>
    <row r="5" spans="1:9" x14ac:dyDescent="0.2">
      <c r="B5" s="1">
        <v>1</v>
      </c>
      <c r="C5">
        <v>5</v>
      </c>
      <c r="D5">
        <v>4</v>
      </c>
      <c r="E5">
        <v>6</v>
      </c>
      <c r="F5">
        <v>3</v>
      </c>
      <c r="G5">
        <v>2</v>
      </c>
      <c r="H5">
        <v>6</v>
      </c>
      <c r="I5">
        <f>SUM(C5:H5)</f>
        <v>26</v>
      </c>
    </row>
    <row r="6" spans="1:9" x14ac:dyDescent="0.2">
      <c r="B6" s="1">
        <v>2</v>
      </c>
      <c r="C6">
        <v>5</v>
      </c>
      <c r="D6">
        <v>7</v>
      </c>
      <c r="E6">
        <v>4</v>
      </c>
      <c r="F6">
        <v>3</v>
      </c>
      <c r="G6">
        <v>4</v>
      </c>
      <c r="H6">
        <v>3</v>
      </c>
      <c r="I6">
        <f t="shared" ref="I6:I7" si="0">SUM(C6:H6)</f>
        <v>26</v>
      </c>
    </row>
    <row r="7" spans="1:9" x14ac:dyDescent="0.2">
      <c r="B7" s="1">
        <v>3</v>
      </c>
      <c r="C7">
        <v>3</v>
      </c>
      <c r="D7">
        <v>5</v>
      </c>
      <c r="E7">
        <v>3</v>
      </c>
      <c r="F7" s="2">
        <v>4</v>
      </c>
      <c r="G7">
        <v>6</v>
      </c>
      <c r="H7">
        <v>5</v>
      </c>
      <c r="I7">
        <f t="shared" si="0"/>
        <v>26</v>
      </c>
    </row>
    <row r="8" spans="1:9" x14ac:dyDescent="0.2">
      <c r="C8">
        <f>SUM(C5:C7)</f>
        <v>13</v>
      </c>
      <c r="D8">
        <f t="shared" ref="D8:H8" si="1">SUM(D5:D7)</f>
        <v>16</v>
      </c>
      <c r="E8">
        <f t="shared" si="1"/>
        <v>13</v>
      </c>
      <c r="F8">
        <f t="shared" si="1"/>
        <v>10</v>
      </c>
      <c r="G8">
        <f t="shared" si="1"/>
        <v>12</v>
      </c>
      <c r="H8">
        <f t="shared" si="1"/>
        <v>14</v>
      </c>
      <c r="I8">
        <f>SUM(I5:I7)</f>
        <v>78</v>
      </c>
    </row>
    <row r="10" spans="1:9" x14ac:dyDescent="0.2">
      <c r="A10" t="s">
        <v>4</v>
      </c>
    </row>
    <row r="11" spans="1:9" x14ac:dyDescent="0.2">
      <c r="C11" s="1" t="s">
        <v>1</v>
      </c>
      <c r="D11" s="1"/>
      <c r="E11" s="1"/>
      <c r="F11" s="1"/>
      <c r="G11" s="1"/>
      <c r="H11" s="1"/>
    </row>
    <row r="12" spans="1:9" x14ac:dyDescent="0.2">
      <c r="B12" s="1" t="s">
        <v>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</row>
    <row r="13" spans="1:9" x14ac:dyDescent="0.2">
      <c r="B13" s="1">
        <v>1</v>
      </c>
      <c r="C13">
        <f>1/3*1/6*78</f>
        <v>4.333333333333333</v>
      </c>
      <c r="D13">
        <f t="shared" ref="D13:H15" si="2">1/3*1/6*78</f>
        <v>4.333333333333333</v>
      </c>
      <c r="E13">
        <f t="shared" si="2"/>
        <v>4.333333333333333</v>
      </c>
      <c r="F13">
        <f t="shared" si="2"/>
        <v>4.333333333333333</v>
      </c>
      <c r="G13">
        <f t="shared" si="2"/>
        <v>4.333333333333333</v>
      </c>
      <c r="H13">
        <f t="shared" si="2"/>
        <v>4.333333333333333</v>
      </c>
    </row>
    <row r="14" spans="1:9" x14ac:dyDescent="0.2">
      <c r="B14" s="1">
        <v>2</v>
      </c>
      <c r="C14">
        <f t="shared" ref="C14:H15" si="3">1/3*1/6*78</f>
        <v>4.333333333333333</v>
      </c>
      <c r="D14">
        <f t="shared" si="2"/>
        <v>4.333333333333333</v>
      </c>
      <c r="E14">
        <f t="shared" si="2"/>
        <v>4.333333333333333</v>
      </c>
      <c r="F14">
        <f t="shared" si="2"/>
        <v>4.333333333333333</v>
      </c>
      <c r="G14">
        <f t="shared" si="2"/>
        <v>4.333333333333333</v>
      </c>
      <c r="H14">
        <f t="shared" si="2"/>
        <v>4.333333333333333</v>
      </c>
    </row>
    <row r="15" spans="1:9" x14ac:dyDescent="0.2">
      <c r="B15" s="1">
        <v>3</v>
      </c>
      <c r="C15">
        <f t="shared" si="3"/>
        <v>4.333333333333333</v>
      </c>
      <c r="D15">
        <f t="shared" si="2"/>
        <v>4.333333333333333</v>
      </c>
      <c r="E15">
        <f t="shared" si="2"/>
        <v>4.333333333333333</v>
      </c>
      <c r="F15">
        <f t="shared" si="2"/>
        <v>4.333333333333333</v>
      </c>
      <c r="G15">
        <f t="shared" si="2"/>
        <v>4.333333333333333</v>
      </c>
      <c r="H15">
        <f t="shared" si="2"/>
        <v>4.333333333333333</v>
      </c>
    </row>
    <row r="17" spans="1:11" x14ac:dyDescent="0.2">
      <c r="K17" t="s">
        <v>5</v>
      </c>
    </row>
    <row r="18" spans="1:11" x14ac:dyDescent="0.2">
      <c r="K18">
        <f>_xlfn.CHISQ.TEST(C5:H7,C13:H15)</f>
        <v>0.68870402205945069</v>
      </c>
    </row>
    <row r="20" spans="1:11" x14ac:dyDescent="0.2">
      <c r="K20" t="s">
        <v>6</v>
      </c>
    </row>
    <row r="24" spans="1:11" x14ac:dyDescent="0.2">
      <c r="A24" t="s">
        <v>2</v>
      </c>
      <c r="D24" t="s">
        <v>9</v>
      </c>
    </row>
    <row r="25" spans="1:11" x14ac:dyDescent="0.2">
      <c r="D25" t="s">
        <v>10</v>
      </c>
      <c r="E25" t="s">
        <v>11</v>
      </c>
    </row>
    <row r="26" spans="1:11" x14ac:dyDescent="0.2">
      <c r="B26" t="s">
        <v>7</v>
      </c>
      <c r="D26">
        <v>40</v>
      </c>
      <c r="E26">
        <v>10</v>
      </c>
      <c r="F26">
        <f>SUM(D26:E26)</f>
        <v>50</v>
      </c>
    </row>
    <row r="27" spans="1:11" x14ac:dyDescent="0.2">
      <c r="B27" t="s">
        <v>8</v>
      </c>
      <c r="D27">
        <v>10</v>
      </c>
      <c r="E27">
        <v>90</v>
      </c>
      <c r="F27">
        <f>SUM(D27:E27)</f>
        <v>100</v>
      </c>
    </row>
    <row r="28" spans="1:11" x14ac:dyDescent="0.2">
      <c r="D28">
        <f>SUM(D26:D27)</f>
        <v>50</v>
      </c>
      <c r="E28">
        <f>SUM(E26:E27)</f>
        <v>100</v>
      </c>
    </row>
    <row r="30" spans="1:11" x14ac:dyDescent="0.2">
      <c r="A30" t="s">
        <v>3</v>
      </c>
      <c r="D30" t="s">
        <v>9</v>
      </c>
    </row>
    <row r="31" spans="1:11" x14ac:dyDescent="0.2">
      <c r="D31" t="s">
        <v>10</v>
      </c>
      <c r="E31" t="s">
        <v>11</v>
      </c>
    </row>
    <row r="32" spans="1:11" x14ac:dyDescent="0.2">
      <c r="B32" t="s">
        <v>7</v>
      </c>
      <c r="D32">
        <f>50/150*50/150*150</f>
        <v>16.666666666666664</v>
      </c>
      <c r="E32">
        <f>50/150*100/150*150</f>
        <v>33.333333333333329</v>
      </c>
    </row>
    <row r="33" spans="2:11" x14ac:dyDescent="0.2">
      <c r="B33" t="s">
        <v>8</v>
      </c>
      <c r="D33">
        <f>50/150*100/150*150</f>
        <v>33.333333333333329</v>
      </c>
      <c r="E33">
        <f>100/150*100/150*150</f>
        <v>66.666666666666657</v>
      </c>
      <c r="K33" t="s">
        <v>5</v>
      </c>
    </row>
    <row r="34" spans="2:11" x14ac:dyDescent="0.2">
      <c r="K34">
        <f>_xlfn.CHISQ.TEST( D26:E27, D32:E33)</f>
        <v>1.0063616346648517E-17</v>
      </c>
    </row>
    <row r="35" spans="2:11" x14ac:dyDescent="0.2">
      <c r="K35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91FB-5D53-4E46-BAA5-A7981A9D1DF2}">
  <dimension ref="A2:E19"/>
  <sheetViews>
    <sheetView tabSelected="1" workbookViewId="0">
      <selection activeCell="E19" sqref="E19"/>
    </sheetView>
  </sheetViews>
  <sheetFormatPr baseColWidth="10" defaultRowHeight="16" x14ac:dyDescent="0.2"/>
  <cols>
    <col min="1" max="1" width="34.83203125" customWidth="1"/>
  </cols>
  <sheetData>
    <row r="2" spans="1:3" x14ac:dyDescent="0.2">
      <c r="B2" t="s">
        <v>13</v>
      </c>
      <c r="C2" t="s">
        <v>14</v>
      </c>
    </row>
    <row r="3" spans="1:3" x14ac:dyDescent="0.2">
      <c r="A3" t="s">
        <v>15</v>
      </c>
      <c r="B3">
        <v>5</v>
      </c>
      <c r="C3">
        <v>1</v>
      </c>
    </row>
    <row r="4" spans="1:3" x14ac:dyDescent="0.2">
      <c r="B4">
        <v>2</v>
      </c>
      <c r="C4">
        <v>2</v>
      </c>
    </row>
    <row r="5" spans="1:3" x14ac:dyDescent="0.2">
      <c r="B5">
        <v>3</v>
      </c>
      <c r="C5">
        <v>6</v>
      </c>
    </row>
    <row r="6" spans="1:3" x14ac:dyDescent="0.2">
      <c r="B6">
        <v>3</v>
      </c>
      <c r="C6">
        <v>3</v>
      </c>
    </row>
    <row r="7" spans="1:3" x14ac:dyDescent="0.2">
      <c r="B7">
        <v>3</v>
      </c>
      <c r="C7">
        <v>6</v>
      </c>
    </row>
    <row r="8" spans="1:3" x14ac:dyDescent="0.2">
      <c r="B8">
        <v>4</v>
      </c>
      <c r="C8">
        <v>5</v>
      </c>
    </row>
    <row r="9" spans="1:3" x14ac:dyDescent="0.2">
      <c r="B9">
        <v>5</v>
      </c>
      <c r="C9">
        <v>3</v>
      </c>
    </row>
    <row r="10" spans="1:3" x14ac:dyDescent="0.2">
      <c r="B10">
        <v>6</v>
      </c>
      <c r="C10">
        <v>5</v>
      </c>
    </row>
    <row r="11" spans="1:3" x14ac:dyDescent="0.2">
      <c r="B11">
        <v>4</v>
      </c>
      <c r="C11">
        <v>6</v>
      </c>
    </row>
    <row r="12" spans="1:3" x14ac:dyDescent="0.2">
      <c r="B12">
        <v>3</v>
      </c>
      <c r="C12">
        <v>3</v>
      </c>
    </row>
    <row r="13" spans="1:3" x14ac:dyDescent="0.2">
      <c r="B13">
        <v>1</v>
      </c>
      <c r="C13">
        <v>2</v>
      </c>
    </row>
    <row r="14" spans="1:3" x14ac:dyDescent="0.2">
      <c r="B14">
        <v>3</v>
      </c>
      <c r="C14">
        <v>4</v>
      </c>
    </row>
    <row r="15" spans="1:3" x14ac:dyDescent="0.2">
      <c r="B15">
        <v>5</v>
      </c>
      <c r="C15">
        <v>6</v>
      </c>
    </row>
    <row r="17" spans="1:5" x14ac:dyDescent="0.2">
      <c r="A17" t="s">
        <v>16</v>
      </c>
      <c r="B17">
        <f>AVERAGE(B3:B15)</f>
        <v>3.6153846153846154</v>
      </c>
      <c r="C17">
        <f>AVERAGE(C3:C15)</f>
        <v>4</v>
      </c>
      <c r="E17">
        <f>_xlfn.T.TEST(B3:B15,C3:C15,2,3)</f>
        <v>0.54489154829661524</v>
      </c>
    </row>
    <row r="19" spans="1:5" x14ac:dyDescent="0.2">
      <c r="E1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CHI2</vt:lpstr>
      <vt:lpstr>Student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Nelimarkka, Matti</dc:creator>
  <cp:lastModifiedBy>Nelimarkka, Matti</cp:lastModifiedBy>
  <dcterms:created xsi:type="dcterms:W3CDTF">2022-03-21T07:24:19Z</dcterms:created>
  <dcterms:modified xsi:type="dcterms:W3CDTF">2022-03-21T07:38:13Z</dcterms:modified>
</cp:coreProperties>
</file>