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ppinj1\Dropbox (Aalto)\MS-E2135 Decision Analysis\2022\Exercises\Exercise_6\"/>
    </mc:Choice>
  </mc:AlternateContent>
  <xr:revisionPtr revIDLastSave="0" documentId="13_ncr:1_{3858C54A-5B93-4049-BCF7-895501852F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1" l="1"/>
  <c r="P3" i="1"/>
  <c r="F13" i="1"/>
  <c r="E13" i="1"/>
  <c r="D13" i="1"/>
  <c r="D12" i="1"/>
  <c r="E12" i="1" s="1"/>
  <c r="F12" i="1" s="1"/>
  <c r="F15" i="1" s="1"/>
  <c r="G11" i="1"/>
  <c r="G15" i="1" s="1"/>
  <c r="E11" i="1"/>
  <c r="D11" i="1"/>
  <c r="D15" i="1" l="1"/>
  <c r="E15" i="1"/>
</calcChain>
</file>

<file path=xl/sharedStrings.xml><?xml version="1.0" encoding="utf-8"?>
<sst xmlns="http://schemas.openxmlformats.org/spreadsheetml/2006/main" count="45" uniqueCount="28">
  <si>
    <t>salary</t>
  </si>
  <si>
    <t>x0</t>
  </si>
  <si>
    <t>x*</t>
  </si>
  <si>
    <t>vacation</t>
  </si>
  <si>
    <t>fit with interest</t>
  </si>
  <si>
    <t>poor</t>
  </si>
  <si>
    <t>excellent</t>
  </si>
  <si>
    <t>x0.5</t>
  </si>
  <si>
    <t>x0.25</t>
  </si>
  <si>
    <t>x0.75</t>
  </si>
  <si>
    <t>Finance</t>
  </si>
  <si>
    <t>Consultancy</t>
  </si>
  <si>
    <t>Industry</t>
  </si>
  <si>
    <t>Academia</t>
  </si>
  <si>
    <t>Salary</t>
  </si>
  <si>
    <t>Vacation</t>
  </si>
  <si>
    <t>Fit with interests</t>
  </si>
  <si>
    <t>good</t>
  </si>
  <si>
    <t>fair</t>
  </si>
  <si>
    <t>fit with interests</t>
  </si>
  <si>
    <t>value</t>
  </si>
  <si>
    <t>w1</t>
  </si>
  <si>
    <t>w2</t>
  </si>
  <si>
    <t>w3</t>
  </si>
  <si>
    <t>overall values</t>
  </si>
  <si>
    <t>attr. Spec. Values</t>
  </si>
  <si>
    <t>weights</t>
  </si>
  <si>
    <t>attr.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</si>
</sst>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v1(x)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Sheet1!$K$2:$K$6</c:f>
              <c:numCache>
                <c:formatCode>General</c:formatCode>
                <c:ptCount val="5"/>
                <c:pt idx="0">
                  <c:v>3500</c:v>
                </c:pt>
                <c:pt idx="1">
                  <c:v>3800</c:v>
                </c:pt>
                <c:pt idx="2">
                  <c:v>4200</c:v>
                </c:pt>
                <c:pt idx="3">
                  <c:v>4800</c:v>
                </c:pt>
                <c:pt idx="4">
                  <c:v>5500</c:v>
                </c:pt>
              </c:numCache>
            </c:numRef>
          </c:xVal>
          <c:yVal>
            <c:numRef>
              <c:f>Sheet1!$L$2:$L$6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06-4097-92DF-94B0D589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89488"/>
        <c:axId val="293190048"/>
      </c:scatterChart>
      <c:valAx>
        <c:axId val="293189488"/>
        <c:scaling>
          <c:orientation val="minMax"/>
          <c:min val="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Median</a:t>
                </a:r>
                <a:r>
                  <a:rPr lang="fi-FI" baseline="0"/>
                  <a:t> salary (€/month)</a:t>
                </a:r>
                <a:endParaRPr lang="fi-FI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3190048"/>
        <c:crosses val="autoZero"/>
        <c:crossBetween val="midCat"/>
      </c:valAx>
      <c:valAx>
        <c:axId val="2931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318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v2(x)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Sheet1!$M$2:$M$6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Sheet1!$L$2:$L$6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26-4C95-A2F5-F6BC126C0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92288"/>
        <c:axId val="293192848"/>
      </c:scatterChart>
      <c:valAx>
        <c:axId val="293192288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Vacation (weeks/year)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3192848"/>
        <c:crosses val="autoZero"/>
        <c:crossBetween val="midCat"/>
      </c:valAx>
      <c:valAx>
        <c:axId val="29319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319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v3(x)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Sheet1!$O$2:$O$5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Sheet1!$P$2:$P$5</c:f>
              <c:numCache>
                <c:formatCode>General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1-4435-8DAB-746F35B8F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447200"/>
        <c:axId val="299447760"/>
      </c:barChart>
      <c:catAx>
        <c:axId val="2994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Fit with Interests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447760"/>
        <c:crosses val="autoZero"/>
        <c:auto val="1"/>
        <c:lblAlgn val="ctr"/>
        <c:lblOffset val="100"/>
        <c:noMultiLvlLbl val="0"/>
      </c:catAx>
      <c:valAx>
        <c:axId val="29944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4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502920</xdr:colOff>
      <xdr:row>7</xdr:row>
      <xdr:rowOff>102870</xdr:rowOff>
    </xdr:from>
    <xdr:to>
      <xdr:col>17</xdr:col>
      <xdr:colOff>198120</xdr:colOff>
      <xdr:row>21</xdr:row>
      <xdr:rowOff>179070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23</xdr:row>
      <xdr:rowOff>38100</xdr:rowOff>
    </xdr:from>
    <xdr:to>
      <xdr:col>16</xdr:col>
      <xdr:colOff>542925</xdr:colOff>
      <xdr:row>37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361950</xdr:colOff>
      <xdr:row>17</xdr:row>
      <xdr:rowOff>114300</xdr:rowOff>
    </xdr:from>
    <xdr:to>
      <xdr:col>9</xdr:col>
      <xdr:colOff>200025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B13" sqref="B13"/>
    </sheetView>
  </sheetViews>
  <sheetFormatPr defaultRowHeight="14.4" x14ac:dyDescent="0.3"/>
  <cols>
    <col min="2" max="2" width="15" bestFit="1" customWidth="1"/>
    <col min="3" max="3" width="18.88671875" customWidth="1"/>
    <col min="5" max="5" width="13" customWidth="1"/>
    <col min="6" max="6" width="12.33203125" customWidth="1"/>
    <col min="7" max="7" width="12" customWidth="1"/>
    <col min="15" max="15" width="16" customWidth="1"/>
  </cols>
  <sheetData>
    <row r="1" spans="1:16" x14ac:dyDescent="0.3">
      <c r="C1" t="s">
        <v>1</v>
      </c>
      <c r="D1" t="s">
        <v>2</v>
      </c>
      <c r="F1" t="s">
        <v>8</v>
      </c>
      <c r="G1" t="s">
        <v>7</v>
      </c>
      <c r="H1" t="s">
        <v>9</v>
      </c>
      <c r="K1" s="1" t="s">
        <v>0</v>
      </c>
      <c r="L1" s="1" t="s">
        <v>20</v>
      </c>
      <c r="M1" s="1" t="s">
        <v>3</v>
      </c>
      <c r="N1" s="1" t="s">
        <v>20</v>
      </c>
      <c r="O1" s="1" t="s">
        <v>19</v>
      </c>
      <c r="P1" s="1" t="s">
        <v>20</v>
      </c>
    </row>
    <row r="2" spans="1:16" x14ac:dyDescent="0.3">
      <c r="B2" t="s">
        <v>0</v>
      </c>
      <c r="C2">
        <v>3500</v>
      </c>
      <c r="D2">
        <v>5500</v>
      </c>
      <c r="F2">
        <v>3800</v>
      </c>
      <c r="G2">
        <v>4200</v>
      </c>
      <c r="H2">
        <v>4800</v>
      </c>
      <c r="K2" s="1">
        <v>3500</v>
      </c>
      <c r="L2" s="1">
        <v>0</v>
      </c>
      <c r="M2" s="1">
        <v>2</v>
      </c>
      <c r="N2" s="1">
        <v>0</v>
      </c>
      <c r="O2" s="1" t="s">
        <v>5</v>
      </c>
      <c r="P2" s="1">
        <v>0</v>
      </c>
    </row>
    <row r="3" spans="1:16" x14ac:dyDescent="0.3">
      <c r="B3" t="s">
        <v>3</v>
      </c>
      <c r="C3">
        <v>2</v>
      </c>
      <c r="D3">
        <v>8</v>
      </c>
      <c r="F3">
        <v>3</v>
      </c>
      <c r="G3">
        <v>4</v>
      </c>
      <c r="H3">
        <v>6</v>
      </c>
      <c r="K3" s="1">
        <v>3800</v>
      </c>
      <c r="L3" s="1">
        <v>0.25</v>
      </c>
      <c r="M3" s="1">
        <v>3</v>
      </c>
      <c r="N3" s="1">
        <v>0.25</v>
      </c>
      <c r="O3" s="1" t="s">
        <v>18</v>
      </c>
      <c r="P3" s="1">
        <f>1/3</f>
        <v>0.33333333333333331</v>
      </c>
    </row>
    <row r="4" spans="1:16" x14ac:dyDescent="0.3">
      <c r="B4" t="s">
        <v>4</v>
      </c>
      <c r="C4" t="s">
        <v>5</v>
      </c>
      <c r="D4" t="s">
        <v>6</v>
      </c>
      <c r="K4" s="1">
        <v>4200</v>
      </c>
      <c r="L4" s="1">
        <v>0.5</v>
      </c>
      <c r="M4" s="1">
        <v>4</v>
      </c>
      <c r="N4" s="1">
        <v>0.5</v>
      </c>
      <c r="O4" s="1" t="s">
        <v>17</v>
      </c>
      <c r="P4" s="1">
        <f>2/3</f>
        <v>0.66666666666666663</v>
      </c>
    </row>
    <row r="5" spans="1:16" x14ac:dyDescent="0.3">
      <c r="K5" s="1">
        <v>4800</v>
      </c>
      <c r="L5" s="1">
        <v>0.75</v>
      </c>
      <c r="M5" s="1">
        <v>6</v>
      </c>
      <c r="N5" s="1">
        <v>0.75</v>
      </c>
      <c r="O5" s="1" t="s">
        <v>6</v>
      </c>
      <c r="P5" s="1">
        <v>1</v>
      </c>
    </row>
    <row r="6" spans="1:16" x14ac:dyDescent="0.3">
      <c r="A6" s="2"/>
      <c r="B6" s="2"/>
      <c r="C6" s="3" t="s">
        <v>27</v>
      </c>
      <c r="D6" s="2" t="s">
        <v>10</v>
      </c>
      <c r="E6" s="2" t="s">
        <v>11</v>
      </c>
      <c r="F6" s="2" t="s">
        <v>12</v>
      </c>
      <c r="G6" s="2" t="s">
        <v>13</v>
      </c>
      <c r="K6" s="1">
        <v>5500</v>
      </c>
      <c r="L6" s="1">
        <v>1</v>
      </c>
      <c r="M6" s="1">
        <v>8</v>
      </c>
      <c r="N6" s="1">
        <v>1</v>
      </c>
      <c r="O6" s="1"/>
      <c r="P6" s="1"/>
    </row>
    <row r="7" spans="1:16" x14ac:dyDescent="0.3">
      <c r="A7" s="2"/>
      <c r="B7" s="2"/>
      <c r="C7" s="2" t="s">
        <v>14</v>
      </c>
      <c r="D7" s="4">
        <v>4300</v>
      </c>
      <c r="E7" s="4">
        <v>4600</v>
      </c>
      <c r="F7" s="4">
        <v>4800</v>
      </c>
      <c r="G7" s="4">
        <v>4000</v>
      </c>
    </row>
    <row r="8" spans="1:16" x14ac:dyDescent="0.3">
      <c r="A8" s="2"/>
      <c r="B8" s="2"/>
      <c r="C8" s="2" t="s">
        <v>15</v>
      </c>
      <c r="D8" s="4">
        <v>5</v>
      </c>
      <c r="E8" s="4">
        <v>5</v>
      </c>
      <c r="F8" s="4">
        <v>5</v>
      </c>
      <c r="G8" s="4">
        <v>6</v>
      </c>
    </row>
    <row r="9" spans="1:16" x14ac:dyDescent="0.3">
      <c r="A9" s="2"/>
      <c r="B9" s="2"/>
      <c r="C9" s="2" t="s">
        <v>16</v>
      </c>
      <c r="D9" s="4" t="s">
        <v>18</v>
      </c>
      <c r="E9" s="4" t="s">
        <v>17</v>
      </c>
      <c r="F9" s="4" t="s">
        <v>17</v>
      </c>
      <c r="G9" s="4" t="s">
        <v>6</v>
      </c>
    </row>
    <row r="10" spans="1:16" x14ac:dyDescent="0.3">
      <c r="A10" s="2" t="s">
        <v>26</v>
      </c>
      <c r="B10" s="2"/>
      <c r="C10" s="5" t="s">
        <v>25</v>
      </c>
      <c r="D10" s="2" t="s">
        <v>10</v>
      </c>
      <c r="E10" s="2" t="s">
        <v>11</v>
      </c>
      <c r="F10" s="2" t="s">
        <v>12</v>
      </c>
      <c r="G10" s="2" t="s">
        <v>13</v>
      </c>
    </row>
    <row r="11" spans="1:16" x14ac:dyDescent="0.3">
      <c r="A11" s="2" t="s">
        <v>21</v>
      </c>
      <c r="B11" s="2">
        <v>0.2</v>
      </c>
      <c r="C11" s="2" t="s">
        <v>14</v>
      </c>
      <c r="D11" s="6">
        <f>0.5+0.25/(H2-G2)*(D7-G2)</f>
        <v>0.54166666666666663</v>
      </c>
      <c r="E11" s="6">
        <f>0.5+0.25/(H2-G2)*(E7-G2)</f>
        <v>0.66666666666666674</v>
      </c>
      <c r="F11" s="6">
        <v>0.75</v>
      </c>
      <c r="G11" s="6">
        <f>0.25+0.25/(G2-F2)*(G7-F2)</f>
        <v>0.375</v>
      </c>
    </row>
    <row r="12" spans="1:16" x14ac:dyDescent="0.3">
      <c r="A12" s="2" t="s">
        <v>22</v>
      </c>
      <c r="B12" s="2">
        <v>0.2</v>
      </c>
      <c r="C12" s="2" t="s">
        <v>15</v>
      </c>
      <c r="D12" s="6">
        <f>0.5+0.25/(H3-G3)*(D8-G3)</f>
        <v>0.625</v>
      </c>
      <c r="E12" s="6">
        <f>D12</f>
        <v>0.625</v>
      </c>
      <c r="F12" s="6">
        <f>E12</f>
        <v>0.625</v>
      </c>
      <c r="G12" s="6">
        <v>0.75</v>
      </c>
    </row>
    <row r="13" spans="1:16" x14ac:dyDescent="0.3">
      <c r="A13" s="2" t="s">
        <v>23</v>
      </c>
      <c r="B13" s="2">
        <v>0.6</v>
      </c>
      <c r="C13" s="2" t="s">
        <v>16</v>
      </c>
      <c r="D13" s="6">
        <f>1/3</f>
        <v>0.33333333333333331</v>
      </c>
      <c r="E13" s="6">
        <f>2/3</f>
        <v>0.66666666666666663</v>
      </c>
      <c r="F13" s="6">
        <f>2/3</f>
        <v>0.66666666666666663</v>
      </c>
      <c r="G13" s="6">
        <v>1</v>
      </c>
    </row>
    <row r="14" spans="1:16" x14ac:dyDescent="0.3">
      <c r="A14" s="2"/>
      <c r="B14" s="2"/>
      <c r="C14" s="2"/>
      <c r="D14" s="2"/>
      <c r="E14" s="2"/>
      <c r="F14" s="2"/>
      <c r="G14" s="2"/>
    </row>
    <row r="15" spans="1:16" x14ac:dyDescent="0.3">
      <c r="A15" s="2"/>
      <c r="B15" s="2"/>
      <c r="C15" s="7" t="s">
        <v>24</v>
      </c>
      <c r="D15" s="8">
        <f>SUMPRODUCT(D11:D13,$B$11:$B$13)</f>
        <v>0.43333333333333335</v>
      </c>
      <c r="E15" s="8">
        <f>SUMPRODUCT(E11:E13,$B$11:$B$13)</f>
        <v>0.65833333333333333</v>
      </c>
      <c r="F15" s="8">
        <f>SUMPRODUCT(F11:F13,$B$11:$B$13)</f>
        <v>0.67500000000000004</v>
      </c>
      <c r="G15" s="8">
        <f>SUMPRODUCT(G11:G13,$B$11:$B$13)</f>
        <v>0.82499999999999996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Laitila Eino</dc:creator>
  <cp:lastModifiedBy>Leppinen Jussi</cp:lastModifiedBy>
  <dcterms:created xsi:type="dcterms:W3CDTF">2016-09-30T09:30:17Z</dcterms:created>
  <dcterms:modified xsi:type="dcterms:W3CDTF">2022-10-25T11:28:18Z</dcterms:modified>
</cp:coreProperties>
</file>