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Jukka\opetus\503\lectures\"/>
    </mc:Choice>
  </mc:AlternateContent>
  <bookViews>
    <workbookView xWindow="0" yWindow="0" windowWidth="17280" windowHeight="10668"/>
  </bookViews>
  <sheets>
    <sheet name="#Rooms" sheetId="3" r:id="rId1"/>
    <sheet name="#Rooms and #Persons" sheetId="2" r:id="rId2"/>
  </sheets>
  <calcPr calcId="152511"/>
</workbook>
</file>

<file path=xl/calcChain.xml><?xml version="1.0" encoding="utf-8"?>
<calcChain xmlns="http://schemas.openxmlformats.org/spreadsheetml/2006/main">
  <c r="C13" i="3" l="1"/>
  <c r="C13" i="2"/>
  <c r="D13" i="2"/>
  <c r="E13" i="2"/>
  <c r="F13" i="2"/>
  <c r="G13" i="2"/>
  <c r="H13" i="2"/>
  <c r="I7" i="2"/>
  <c r="I8" i="2"/>
  <c r="I9" i="2"/>
  <c r="I10" i="2"/>
  <c r="I11" i="2"/>
  <c r="I12" i="2"/>
  <c r="I13" i="3" l="1"/>
  <c r="I13" i="2"/>
  <c r="C24" i="2" l="1"/>
  <c r="D25" i="2"/>
  <c r="E26" i="2"/>
  <c r="H21" i="2"/>
  <c r="E27" i="2"/>
  <c r="G21" i="2"/>
  <c r="C23" i="2"/>
  <c r="D24" i="2"/>
  <c r="E25" i="2"/>
  <c r="F26" i="2"/>
  <c r="E21" i="2"/>
  <c r="C22" i="2"/>
  <c r="D23" i="2"/>
  <c r="E24" i="2"/>
  <c r="F25" i="2"/>
  <c r="G26" i="2"/>
  <c r="C21" i="2"/>
  <c r="G23" i="2"/>
  <c r="C26" i="2"/>
  <c r="D27" i="2"/>
  <c r="C25" i="2"/>
  <c r="D22" i="2"/>
  <c r="E23" i="2"/>
  <c r="F24" i="2"/>
  <c r="G25" i="2"/>
  <c r="H26" i="2"/>
  <c r="I27" i="2"/>
  <c r="E22" i="2"/>
  <c r="F23" i="2"/>
  <c r="G24" i="2"/>
  <c r="H25" i="2"/>
  <c r="D21" i="2"/>
  <c r="F22" i="2"/>
  <c r="H24" i="2"/>
  <c r="C27" i="2"/>
  <c r="H22" i="2"/>
  <c r="D26" i="2"/>
  <c r="G22" i="2"/>
  <c r="H23" i="2"/>
  <c r="I24" i="2"/>
  <c r="F21" i="2"/>
  <c r="I23" i="2"/>
  <c r="I22" i="2"/>
  <c r="F27" i="2"/>
  <c r="I25" i="2"/>
  <c r="H27" i="2"/>
  <c r="I26" i="2"/>
  <c r="G27" i="2"/>
  <c r="I21" i="2"/>
</calcChain>
</file>

<file path=xl/sharedStrings.xml><?xml version="1.0" encoding="utf-8"?>
<sst xmlns="http://schemas.openxmlformats.org/spreadsheetml/2006/main" count="37" uniqueCount="26">
  <si>
    <t>Y =</t>
  </si>
  <si>
    <t xml:space="preserve">E(X) = </t>
  </si>
  <si>
    <t>E(Y) =</t>
  </si>
  <si>
    <t>SD(Y) =</t>
  </si>
  <si>
    <t xml:space="preserve">SD(X) = </t>
  </si>
  <si>
    <t>P(Y=y)</t>
  </si>
  <si>
    <t>y * P(Y=y)</t>
  </si>
  <si>
    <t xml:space="preserve">y </t>
  </si>
  <si>
    <t>↑ E(Y) = µ</t>
  </si>
  <si>
    <t>y-µ</t>
  </si>
  <si>
    <t>(y-µ)^2 * P(Y=y)</t>
  </si>
  <si>
    <t>↑ Var(Y)</t>
  </si>
  <si>
    <t>↑ SD(Y)</t>
  </si>
  <si>
    <t>Numbers of Finnish households</t>
  </si>
  <si>
    <t>sum</t>
  </si>
  <si>
    <t>#rooms</t>
  </si>
  <si>
    <t>X = #persons</t>
  </si>
  <si>
    <t>Proportions from all Finnish households</t>
  </si>
  <si>
    <t>Finnish households 2019 by #rooms and #persons</t>
  </si>
  <si>
    <t>Source: Tilastokeskus</t>
  </si>
  <si>
    <t>Number of rooms = random variable Y (if you pick a random household)</t>
  </si>
  <si>
    <t>Difference from mean</t>
  </si>
  <si>
    <t>expected</t>
  </si>
  <si>
    <t>number of rooms</t>
  </si>
  <si>
    <t>variance of</t>
  </si>
  <si>
    <t>standard deviation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</si>
</sst>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3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</xf>
    <xf numFmtId="164" fontId="0" fillId="0" borderId="0" xfId="0" applyNumberFormat="1" applyFill="1" applyAlignment="1" applyProtection="1">
      <alignment horizontal="right"/>
    </xf>
    <xf numFmtId="1" fontId="0" fillId="0" borderId="1" xfId="0" applyNumberFormat="1" applyFill="1" applyBorder="1" applyAlignment="1" applyProtection="1">
      <alignment horizontal="right"/>
    </xf>
    <xf numFmtId="1" fontId="0" fillId="0" borderId="2" xfId="0" applyNumberFormat="1" applyFill="1" applyBorder="1" applyAlignment="1" applyProtection="1">
      <alignment horizontal="right"/>
    </xf>
    <xf numFmtId="1" fontId="0" fillId="0" borderId="3" xfId="0" applyNumberFormat="1" applyFill="1" applyBorder="1" applyAlignment="1" applyProtection="1">
      <alignment horizontal="right"/>
    </xf>
    <xf numFmtId="1" fontId="0" fillId="0" borderId="4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right"/>
    </xf>
    <xf numFmtId="1" fontId="0" fillId="0" borderId="5" xfId="0" applyNumberFormat="1" applyFill="1" applyBorder="1" applyAlignment="1" applyProtection="1">
      <alignment horizontal="right"/>
    </xf>
    <xf numFmtId="1" fontId="0" fillId="0" borderId="6" xfId="0" applyNumberFormat="1" applyFill="1" applyBorder="1" applyAlignment="1" applyProtection="1">
      <alignment horizontal="right"/>
    </xf>
    <xf numFmtId="1" fontId="0" fillId="0" borderId="7" xfId="0" applyNumberFormat="1" applyFill="1" applyBorder="1" applyAlignment="1" applyProtection="1">
      <alignment horizontal="right"/>
    </xf>
    <xf numFmtId="1" fontId="0" fillId="0" borderId="8" xfId="0" applyNumberForma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</xf>
    <xf numFmtId="164" fontId="0" fillId="0" borderId="2" xfId="0" applyNumberFormat="1" applyFill="1" applyBorder="1" applyAlignment="1" applyProtection="1">
      <alignment horizontal="right"/>
    </xf>
    <xf numFmtId="164" fontId="0" fillId="0" borderId="3" xfId="0" applyNumberFormat="1" applyFill="1" applyBorder="1" applyAlignment="1" applyProtection="1">
      <alignment horizontal="right"/>
    </xf>
    <xf numFmtId="164" fontId="0" fillId="0" borderId="4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5" xfId="0" applyNumberFormat="1" applyFill="1" applyBorder="1" applyAlignment="1" applyProtection="1">
      <alignment horizontal="right"/>
    </xf>
    <xf numFmtId="164" fontId="0" fillId="0" borderId="6" xfId="0" applyNumberForma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</xf>
    <xf numFmtId="164" fontId="0" fillId="0" borderId="8" xfId="0" applyNumberFormat="1" applyFill="1" applyBorder="1" applyAlignment="1" applyProtection="1">
      <alignment horizontal="right"/>
    </xf>
    <xf numFmtId="165" fontId="0" fillId="0" borderId="0" xfId="0" applyNumberFormat="1" applyFill="1" applyProtection="1"/>
    <xf numFmtId="164" fontId="0" fillId="0" borderId="0" xfId="0" applyNumberFormat="1" applyFill="1" applyProtection="1"/>
    <xf numFmtId="0" fontId="2" fillId="0" borderId="9" xfId="0" applyFont="1" applyFill="1" applyBorder="1" applyAlignment="1" applyProtection="1">
      <alignment horizontal="right"/>
    </xf>
    <xf numFmtId="164" fontId="0" fillId="0" borderId="9" xfId="0" applyNumberFormat="1" applyFill="1" applyBorder="1" applyProtection="1"/>
    <xf numFmtId="0" fontId="0" fillId="0" borderId="9" xfId="0" applyFill="1" applyBorder="1" applyAlignment="1" applyProtection="1">
      <alignment horizontal="right"/>
    </xf>
    <xf numFmtId="0" fontId="0" fillId="0" borderId="9" xfId="0" applyFill="1" applyBorder="1" applyProtection="1"/>
    <xf numFmtId="165" fontId="2" fillId="0" borderId="0" xfId="0" applyNumberFormat="1" applyFont="1" applyFill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50" zoomScaleNormal="150" workbookViewId="0">
      <selection activeCell="D7" sqref="D7"/>
    </sheetView>
  </sheetViews>
  <sheetFormatPr defaultRowHeight="14.4" x14ac:dyDescent="0.3"/>
  <cols>
    <col min="4" max="4" width="10.21875" customWidth="1"/>
  </cols>
  <sheetData>
    <row r="1" spans="1:9" ht="18" x14ac:dyDescent="0.35">
      <c r="A1" s="1" t="s">
        <v>18</v>
      </c>
    </row>
    <row r="2" spans="1:9" x14ac:dyDescent="0.3">
      <c r="A2" t="s">
        <v>19</v>
      </c>
    </row>
    <row r="4" spans="1:9" x14ac:dyDescent="0.3">
      <c r="A4" s="2" t="s">
        <v>20</v>
      </c>
    </row>
    <row r="5" spans="1:9" x14ac:dyDescent="0.3">
      <c r="B5" s="2"/>
      <c r="F5" t="s">
        <v>21</v>
      </c>
    </row>
    <row r="6" spans="1:9" x14ac:dyDescent="0.3">
      <c r="B6" s="27" t="s">
        <v>7</v>
      </c>
      <c r="C6" s="29" t="s">
        <v>5</v>
      </c>
      <c r="D6" s="29" t="s">
        <v>6</v>
      </c>
      <c r="E6" s="30"/>
      <c r="F6" s="30" t="s">
        <v>9</v>
      </c>
      <c r="G6" s="30" t="s">
        <v>10</v>
      </c>
      <c r="H6" s="30"/>
    </row>
    <row r="7" spans="1:9" x14ac:dyDescent="0.3">
      <c r="A7" s="2"/>
      <c r="B7" s="4">
        <v>1</v>
      </c>
      <c r="C7" s="26">
        <v>0.14241493949922127</v>
      </c>
      <c r="D7" s="25"/>
      <c r="F7" s="25"/>
    </row>
    <row r="8" spans="1:9" x14ac:dyDescent="0.3">
      <c r="A8" s="2"/>
      <c r="B8" s="4">
        <v>2</v>
      </c>
      <c r="C8" s="26">
        <v>0.30096404396789267</v>
      </c>
      <c r="D8" s="25"/>
      <c r="F8" s="25"/>
    </row>
    <row r="9" spans="1:9" x14ac:dyDescent="0.3">
      <c r="A9" s="2"/>
      <c r="B9" s="4">
        <v>3</v>
      </c>
      <c r="C9" s="26">
        <v>0.22817367018090332</v>
      </c>
      <c r="D9" s="25"/>
      <c r="F9" s="25"/>
    </row>
    <row r="10" spans="1:9" x14ac:dyDescent="0.3">
      <c r="A10" s="2"/>
      <c r="B10" s="4">
        <v>4</v>
      </c>
      <c r="C10" s="26">
        <v>0.19080919791541873</v>
      </c>
      <c r="D10" s="25"/>
      <c r="F10" s="25"/>
    </row>
    <row r="11" spans="1:9" x14ac:dyDescent="0.3">
      <c r="A11" s="2"/>
      <c r="B11" s="4">
        <v>5</v>
      </c>
      <c r="C11" s="26">
        <v>0.10527996585599617</v>
      </c>
      <c r="D11" s="25"/>
      <c r="F11" s="25"/>
    </row>
    <row r="12" spans="1:9" x14ac:dyDescent="0.3">
      <c r="A12" s="2"/>
      <c r="B12" s="27">
        <v>6</v>
      </c>
      <c r="C12" s="28">
        <v>3.2358182580567871E-2</v>
      </c>
      <c r="D12" s="25"/>
      <c r="E12" s="30"/>
      <c r="F12" s="25"/>
      <c r="H12" s="30"/>
    </row>
    <row r="13" spans="1:9" x14ac:dyDescent="0.3">
      <c r="A13" s="2"/>
      <c r="B13" s="4" t="s">
        <v>14</v>
      </c>
      <c r="C13" s="26">
        <f>SUM(C7:C12)</f>
        <v>1</v>
      </c>
      <c r="D13" s="31"/>
      <c r="G13" s="2"/>
      <c r="I13" s="2">
        <f>SQRT(G13)</f>
        <v>0</v>
      </c>
    </row>
    <row r="14" spans="1:9" x14ac:dyDescent="0.3">
      <c r="D14" s="2" t="s">
        <v>8</v>
      </c>
      <c r="G14" s="2" t="s">
        <v>11</v>
      </c>
      <c r="I14" s="2" t="s">
        <v>12</v>
      </c>
    </row>
    <row r="15" spans="1:9" x14ac:dyDescent="0.3">
      <c r="D15" t="s">
        <v>22</v>
      </c>
      <c r="G15" t="s">
        <v>24</v>
      </c>
      <c r="I15" t="s">
        <v>25</v>
      </c>
    </row>
    <row r="16" spans="1:9" x14ac:dyDescent="0.3">
      <c r="D16" t="s">
        <v>23</v>
      </c>
      <c r="G16" t="s">
        <v>23</v>
      </c>
      <c r="I16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150" zoomScaleNormal="150" workbookViewId="0">
      <selection activeCell="E4" sqref="E4"/>
    </sheetView>
  </sheetViews>
  <sheetFormatPr defaultRowHeight="14.4" x14ac:dyDescent="0.3"/>
  <cols>
    <col min="1" max="7" width="9.33203125" customWidth="1"/>
  </cols>
  <sheetData>
    <row r="1" spans="1:9" ht="18" x14ac:dyDescent="0.35">
      <c r="A1" s="1" t="s">
        <v>18</v>
      </c>
    </row>
    <row r="2" spans="1:9" x14ac:dyDescent="0.3">
      <c r="A2" t="s">
        <v>19</v>
      </c>
    </row>
    <row r="4" spans="1:9" x14ac:dyDescent="0.3">
      <c r="A4" s="2" t="s">
        <v>13</v>
      </c>
    </row>
    <row r="5" spans="1:9" x14ac:dyDescent="0.3">
      <c r="B5" s="2"/>
      <c r="C5" s="2" t="s">
        <v>16</v>
      </c>
    </row>
    <row r="6" spans="1:9" ht="15" thickBot="1" x14ac:dyDescent="0.35">
      <c r="B6" s="3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14</v>
      </c>
    </row>
    <row r="7" spans="1:9" x14ac:dyDescent="0.3">
      <c r="A7" s="2" t="s">
        <v>0</v>
      </c>
      <c r="B7" s="4">
        <v>1</v>
      </c>
      <c r="C7" s="7">
        <v>337418</v>
      </c>
      <c r="D7" s="8">
        <v>34586</v>
      </c>
      <c r="E7" s="8">
        <v>4997</v>
      </c>
      <c r="F7" s="8">
        <v>2353</v>
      </c>
      <c r="G7" s="8">
        <v>804</v>
      </c>
      <c r="H7" s="9">
        <v>238</v>
      </c>
      <c r="I7" s="5">
        <f t="shared" ref="I7:I13" si="0">SUM(C7:H7)</f>
        <v>380396</v>
      </c>
    </row>
    <row r="8" spans="1:9" x14ac:dyDescent="0.3">
      <c r="A8" s="2" t="s">
        <v>15</v>
      </c>
      <c r="B8" s="4">
        <v>2</v>
      </c>
      <c r="C8" s="10">
        <v>523890</v>
      </c>
      <c r="D8" s="11">
        <v>228955</v>
      </c>
      <c r="E8" s="11">
        <v>33194</v>
      </c>
      <c r="F8" s="11">
        <v>12878</v>
      </c>
      <c r="G8" s="11">
        <v>3857</v>
      </c>
      <c r="H8" s="12">
        <v>1113</v>
      </c>
      <c r="I8" s="5">
        <f t="shared" si="0"/>
        <v>803887</v>
      </c>
    </row>
    <row r="9" spans="1:9" x14ac:dyDescent="0.3">
      <c r="A9" s="2"/>
      <c r="B9" s="4">
        <v>3</v>
      </c>
      <c r="C9" s="10">
        <v>194154</v>
      </c>
      <c r="D9" s="11">
        <v>258113</v>
      </c>
      <c r="E9" s="11">
        <v>89614</v>
      </c>
      <c r="F9" s="11">
        <v>50802</v>
      </c>
      <c r="G9" s="11">
        <v>13406</v>
      </c>
      <c r="H9" s="12">
        <v>3372</v>
      </c>
      <c r="I9" s="5">
        <f t="shared" si="0"/>
        <v>609461</v>
      </c>
    </row>
    <row r="10" spans="1:9" x14ac:dyDescent="0.3">
      <c r="A10" s="2"/>
      <c r="B10" s="4">
        <v>4</v>
      </c>
      <c r="C10" s="10">
        <v>102137</v>
      </c>
      <c r="D10" s="11">
        <v>211926</v>
      </c>
      <c r="E10" s="11">
        <v>81861</v>
      </c>
      <c r="F10" s="11">
        <v>79582</v>
      </c>
      <c r="G10" s="11">
        <v>26692</v>
      </c>
      <c r="H10" s="12">
        <v>7461</v>
      </c>
      <c r="I10" s="5">
        <f t="shared" si="0"/>
        <v>509659</v>
      </c>
    </row>
    <row r="11" spans="1:9" x14ac:dyDescent="0.3">
      <c r="A11" s="2"/>
      <c r="B11" s="4">
        <v>5</v>
      </c>
      <c r="C11" s="10">
        <v>41156</v>
      </c>
      <c r="D11" s="11">
        <v>110622</v>
      </c>
      <c r="E11" s="11">
        <v>45270</v>
      </c>
      <c r="F11" s="11">
        <v>54897</v>
      </c>
      <c r="G11" s="11">
        <v>23246</v>
      </c>
      <c r="H11" s="12">
        <v>6016</v>
      </c>
      <c r="I11" s="5">
        <f t="shared" si="0"/>
        <v>281207</v>
      </c>
    </row>
    <row r="12" spans="1:9" ht="15" thickBot="1" x14ac:dyDescent="0.35">
      <c r="A12" s="2"/>
      <c r="B12" s="4">
        <v>6</v>
      </c>
      <c r="C12" s="13">
        <v>11307</v>
      </c>
      <c r="D12" s="14">
        <v>31189</v>
      </c>
      <c r="E12" s="14">
        <v>14749</v>
      </c>
      <c r="F12" s="14">
        <v>17383</v>
      </c>
      <c r="G12" s="14">
        <v>9140</v>
      </c>
      <c r="H12" s="15">
        <v>2662</v>
      </c>
      <c r="I12" s="5">
        <f t="shared" si="0"/>
        <v>86430</v>
      </c>
    </row>
    <row r="13" spans="1:9" x14ac:dyDescent="0.3">
      <c r="A13" s="2"/>
      <c r="B13" s="4" t="s">
        <v>14</v>
      </c>
      <c r="C13" s="5">
        <f t="shared" ref="C13:H13" si="1">SUM(C7:C12)</f>
        <v>1210062</v>
      </c>
      <c r="D13" s="5">
        <f t="shared" si="1"/>
        <v>875391</v>
      </c>
      <c r="E13" s="5">
        <f t="shared" si="1"/>
        <v>269685</v>
      </c>
      <c r="F13" s="5">
        <f t="shared" si="1"/>
        <v>217895</v>
      </c>
      <c r="G13" s="5">
        <f t="shared" si="1"/>
        <v>77145</v>
      </c>
      <c r="H13" s="5">
        <f t="shared" si="1"/>
        <v>20862</v>
      </c>
      <c r="I13" s="5">
        <f t="shared" si="0"/>
        <v>2671040</v>
      </c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2" x14ac:dyDescent="0.3">
      <c r="A17" s="2"/>
    </row>
    <row r="18" spans="1:12" x14ac:dyDescent="0.3">
      <c r="A18" s="2" t="s">
        <v>17</v>
      </c>
    </row>
    <row r="19" spans="1:12" x14ac:dyDescent="0.3">
      <c r="A19" s="2"/>
      <c r="B19" s="2"/>
      <c r="C19" s="2" t="s">
        <v>16</v>
      </c>
    </row>
    <row r="20" spans="1:12" ht="15" thickBot="1" x14ac:dyDescent="0.35">
      <c r="A20" s="2"/>
      <c r="B20" s="3"/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 t="s">
        <v>14</v>
      </c>
      <c r="K20" s="2" t="s">
        <v>1</v>
      </c>
      <c r="L20" s="26"/>
    </row>
    <row r="21" spans="1:12" x14ac:dyDescent="0.3">
      <c r="A21" s="2" t="s">
        <v>0</v>
      </c>
      <c r="B21" s="4">
        <v>1</v>
      </c>
      <c r="C21" s="16">
        <f>C7/$I$13</f>
        <v>0.12632457769258415</v>
      </c>
      <c r="D21" s="17">
        <f t="shared" ref="D21:I21" si="2">D7/$I$13</f>
        <v>1.2948514436324427E-2</v>
      </c>
      <c r="E21" s="17">
        <f t="shared" si="2"/>
        <v>1.8708068767221756E-3</v>
      </c>
      <c r="F21" s="17">
        <f t="shared" si="2"/>
        <v>8.8093027435006592E-4</v>
      </c>
      <c r="G21" s="17">
        <f t="shared" si="2"/>
        <v>3.0100634958667784E-4</v>
      </c>
      <c r="H21" s="18">
        <f t="shared" si="2"/>
        <v>8.9103869653767826E-5</v>
      </c>
      <c r="I21" s="6">
        <f t="shared" si="2"/>
        <v>0.14241493949922127</v>
      </c>
      <c r="K21" s="2" t="s">
        <v>4</v>
      </c>
    </row>
    <row r="22" spans="1:12" x14ac:dyDescent="0.3">
      <c r="A22" s="2" t="s">
        <v>15</v>
      </c>
      <c r="B22" s="4">
        <v>2</v>
      </c>
      <c r="C22" s="19">
        <f t="shared" ref="C22:I22" si="3">C8/$I$13</f>
        <v>0.19613708518030429</v>
      </c>
      <c r="D22" s="20">
        <f t="shared" si="3"/>
        <v>8.5717548220917691E-2</v>
      </c>
      <c r="E22" s="20">
        <f t="shared" si="3"/>
        <v>1.2427369114651971E-2</v>
      </c>
      <c r="F22" s="20">
        <f t="shared" si="3"/>
        <v>4.8213429974841258E-3</v>
      </c>
      <c r="G22" s="20">
        <f t="shared" si="3"/>
        <v>1.4440068288007668E-3</v>
      </c>
      <c r="H22" s="21">
        <f t="shared" si="3"/>
        <v>4.1669162573379655E-4</v>
      </c>
      <c r="I22" s="6">
        <f t="shared" si="3"/>
        <v>0.30096404396789267</v>
      </c>
    </row>
    <row r="23" spans="1:12" x14ac:dyDescent="0.3">
      <c r="B23" s="4">
        <v>3</v>
      </c>
      <c r="C23" s="19">
        <f t="shared" ref="C23:I23" si="4">C9/$I$13</f>
        <v>7.2688540793099318E-2</v>
      </c>
      <c r="D23" s="20">
        <f t="shared" si="4"/>
        <v>9.6633895411525103E-2</v>
      </c>
      <c r="E23" s="20">
        <f t="shared" si="4"/>
        <v>3.3550227626692228E-2</v>
      </c>
      <c r="F23" s="20">
        <f t="shared" si="4"/>
        <v>1.9019557925002994E-2</v>
      </c>
      <c r="G23" s="20">
        <f t="shared" si="4"/>
        <v>5.0190188091529895E-3</v>
      </c>
      <c r="H23" s="21">
        <f t="shared" si="4"/>
        <v>1.2624296154306936E-3</v>
      </c>
      <c r="I23" s="6">
        <f t="shared" si="4"/>
        <v>0.22817367018090332</v>
      </c>
    </row>
    <row r="24" spans="1:12" x14ac:dyDescent="0.3">
      <c r="B24" s="4">
        <v>4</v>
      </c>
      <c r="C24" s="19">
        <f t="shared" ref="C24:I24" si="5">C10/$I$13</f>
        <v>3.8238663591709597E-2</v>
      </c>
      <c r="D24" s="20">
        <f t="shared" si="5"/>
        <v>7.934212890858991E-2</v>
      </c>
      <c r="E24" s="20">
        <f t="shared" si="5"/>
        <v>3.0647612914819697E-2</v>
      </c>
      <c r="F24" s="20">
        <f t="shared" si="5"/>
        <v>2.9794387204983827E-2</v>
      </c>
      <c r="G24" s="20">
        <f t="shared" si="5"/>
        <v>9.9931112974721448E-3</v>
      </c>
      <c r="H24" s="21">
        <f t="shared" si="5"/>
        <v>2.7932939978435366E-3</v>
      </c>
      <c r="I24" s="6">
        <f t="shared" si="5"/>
        <v>0.19080919791541873</v>
      </c>
    </row>
    <row r="25" spans="1:12" x14ac:dyDescent="0.3">
      <c r="B25" s="4">
        <v>5</v>
      </c>
      <c r="C25" s="19">
        <f t="shared" ref="C25:I25" si="6">C11/$I$13</f>
        <v>1.5408230501976759E-2</v>
      </c>
      <c r="D25" s="20">
        <f t="shared" si="6"/>
        <v>4.1415328860668503E-2</v>
      </c>
      <c r="E25" s="20">
        <f t="shared" si="6"/>
        <v>1.6948454534563315E-2</v>
      </c>
      <c r="F25" s="20">
        <f t="shared" si="6"/>
        <v>2.0552668623457528E-2</v>
      </c>
      <c r="G25" s="20">
        <f t="shared" si="6"/>
        <v>8.7029771175272559E-3</v>
      </c>
      <c r="H25" s="21">
        <f t="shared" si="6"/>
        <v>2.2523062178028035E-3</v>
      </c>
      <c r="I25" s="6">
        <f t="shared" si="6"/>
        <v>0.10527996585599617</v>
      </c>
    </row>
    <row r="26" spans="1:12" ht="15" thickBot="1" x14ac:dyDescent="0.35">
      <c r="B26" s="4">
        <v>6</v>
      </c>
      <c r="C26" s="22">
        <f t="shared" ref="C26:I26" si="7">C12/$I$13</f>
        <v>4.2331825805678683E-3</v>
      </c>
      <c r="D26" s="23">
        <f t="shared" si="7"/>
        <v>1.1676725170720019E-2</v>
      </c>
      <c r="E26" s="23">
        <f t="shared" si="7"/>
        <v>5.5218192164849644E-3</v>
      </c>
      <c r="F26" s="23">
        <f t="shared" si="7"/>
        <v>6.5079519587875881E-3</v>
      </c>
      <c r="G26" s="23">
        <f t="shared" si="7"/>
        <v>3.421888103510243E-3</v>
      </c>
      <c r="H26" s="24">
        <f t="shared" si="7"/>
        <v>9.9661555049718469E-4</v>
      </c>
      <c r="I26" s="6">
        <f t="shared" si="7"/>
        <v>3.2358182580567871E-2</v>
      </c>
    </row>
    <row r="27" spans="1:12" x14ac:dyDescent="0.3">
      <c r="B27" s="4" t="s">
        <v>14</v>
      </c>
      <c r="C27" s="6">
        <f t="shared" ref="C27:I27" si="8">C13/$I$13</f>
        <v>0.45303028034024201</v>
      </c>
      <c r="D27" s="6">
        <f t="shared" si="8"/>
        <v>0.32773414100874565</v>
      </c>
      <c r="E27" s="6">
        <f t="shared" si="8"/>
        <v>0.10096629028393435</v>
      </c>
      <c r="F27" s="6">
        <f t="shared" si="8"/>
        <v>8.1576838984066133E-2</v>
      </c>
      <c r="G27" s="6">
        <f t="shared" si="8"/>
        <v>2.8882008506050078E-2</v>
      </c>
      <c r="H27" s="6">
        <f t="shared" si="8"/>
        <v>7.8104408769617828E-3</v>
      </c>
      <c r="I27" s="6">
        <f t="shared" si="8"/>
        <v>1</v>
      </c>
    </row>
    <row r="29" spans="1:12" x14ac:dyDescent="0.3">
      <c r="A29" s="2" t="s">
        <v>2</v>
      </c>
      <c r="B29" s="26"/>
    </row>
    <row r="30" spans="1:12" x14ac:dyDescent="0.3">
      <c r="A30" s="2" t="s">
        <v>3</v>
      </c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#Rooms</vt:lpstr>
      <vt:lpstr>#Rooms and #Persons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jukka</cp:lastModifiedBy>
  <dcterms:created xsi:type="dcterms:W3CDTF">2020-11-05T19:09:28Z</dcterms:created>
  <dcterms:modified xsi:type="dcterms:W3CDTF">2021-01-22T07:49:17Z</dcterms:modified>
</cp:coreProperties>
</file>