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en\Documents\WorkRelated\Aalto\Nov2023\Week1\Session2_VisualizingData\ChartMaking\BasicChartMaking\"/>
    </mc:Choice>
  </mc:AlternateContent>
  <xr:revisionPtr revIDLastSave="0" documentId="13_ncr:1_{88A87A90-E730-44A1-9840-A100F7401D3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OneWayTable (2)" sheetId="6" state="hidden" r:id="rId1"/>
    <sheet name="DataCopy" sheetId="4" state="hidden" r:id="rId2"/>
    <sheet name="ATM_DATA" sheetId="1" r:id="rId3"/>
    <sheet name="Grade_Data" sheetId="9" r:id="rId4"/>
    <sheet name="Customer_Data" sheetId="10" r:id="rId5"/>
    <sheet name="SummaryTableAsPivotTable" sheetId="7" state="hidden" r:id="rId6"/>
  </sheet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" l="1"/>
  <c r="C9" i="7"/>
  <c r="C8" i="7"/>
  <c r="C7" i="7"/>
  <c r="C6" i="7"/>
  <c r="C5" i="7"/>
  <c r="C4" i="7"/>
  <c r="D4" i="7" s="1"/>
  <c r="D5" i="7" s="1"/>
  <c r="C5" i="6"/>
  <c r="D5" i="6" s="1"/>
  <c r="D6" i="6" s="1"/>
  <c r="D7" i="6" s="1"/>
  <c r="D8" i="6" s="1"/>
  <c r="C6" i="6"/>
  <c r="C7" i="6"/>
  <c r="C8" i="6"/>
  <c r="C9" i="6"/>
  <c r="C10" i="6"/>
  <c r="C11" i="6"/>
  <c r="D6" i="7" l="1"/>
  <c r="D7" i="7" s="1"/>
  <c r="D8" i="7" s="1"/>
  <c r="D9" i="7" s="1"/>
  <c r="D10" i="7" s="1"/>
  <c r="D9" i="6"/>
  <c r="D10" i="6" s="1"/>
  <c r="D11" i="6" s="1"/>
</calcChain>
</file>

<file path=xl/sharedStrings.xml><?xml version="1.0" encoding="utf-8"?>
<sst xmlns="http://schemas.openxmlformats.org/spreadsheetml/2006/main" count="65" uniqueCount="32">
  <si>
    <t xml:space="preserve">Summary Table of Causes of Incomplete ATM Transactions </t>
  </si>
  <si>
    <t>Cause</t>
  </si>
  <si>
    <t>Frequency</t>
  </si>
  <si>
    <t>Percentage</t>
  </si>
  <si>
    <t>Warped card jammed</t>
  </si>
  <si>
    <t>Card unreadable</t>
  </si>
  <si>
    <t>ATM malfunctions</t>
  </si>
  <si>
    <t>ATM out of cash</t>
  </si>
  <si>
    <t>Invalid amount requested</t>
  </si>
  <si>
    <t>Wrong keystroke</t>
  </si>
  <si>
    <t>Lack of funds in account</t>
  </si>
  <si>
    <t>Total</t>
  </si>
  <si>
    <t>One-Way Summary Table</t>
  </si>
  <si>
    <t>Sum of Frequency</t>
  </si>
  <si>
    <t>Grand Total</t>
  </si>
  <si>
    <t>Cumulative Pct.</t>
  </si>
  <si>
    <t>Row Labels</t>
  </si>
  <si>
    <t>Grades in Intro to Econ</t>
  </si>
  <si>
    <t>Reason</t>
  </si>
  <si>
    <t>From Friend</t>
  </si>
  <si>
    <t>Internet Search</t>
  </si>
  <si>
    <t xml:space="preserve">From Facebook </t>
  </si>
  <si>
    <t>From Instagram</t>
  </si>
  <si>
    <t>From Other Social Media</t>
  </si>
  <si>
    <t>Can't remember</t>
  </si>
  <si>
    <t>A</t>
  </si>
  <si>
    <t>B</t>
  </si>
  <si>
    <t>C</t>
  </si>
  <si>
    <t>D</t>
  </si>
  <si>
    <t>F</t>
  </si>
  <si>
    <t>Using relative freqencies, create a bar, pie, and Pareto chart for the above data</t>
  </si>
  <si>
    <t>How did customer hear about our firm?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</si>
</sst>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10" fontId="4" fillId="0" borderId="0" xfId="1" applyNumberFormat="1" applyFont="1"/>
    <xf numFmtId="0" fontId="4" fillId="0" borderId="1" xfId="1" applyFont="1" applyBorder="1"/>
    <xf numFmtId="10" fontId="4" fillId="0" borderId="1" xfId="1" applyNumberFormat="1" applyFont="1" applyBorder="1"/>
    <xf numFmtId="10" fontId="0" fillId="0" borderId="0" xfId="0" applyNumberFormat="1"/>
    <xf numFmtId="0" fontId="6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 applyFont="1"/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[ChartmakingPracticeData.xlsx]OneWayTable (2)!OneWayTable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'OneWayTable (2)'!$B$3:$B$4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'OneWayTable (2)'!$A$5:$A$12</c:f>
              <c:strCache>
                <c:ptCount val="7"/>
                <c:pt idx="0">
                  <c:v>Warped card jammed</c:v>
                </c:pt>
                <c:pt idx="1">
                  <c:v>Card unreadable</c:v>
                </c:pt>
                <c:pt idx="2">
                  <c:v>ATM malfunctions</c:v>
                </c:pt>
                <c:pt idx="3">
                  <c:v>ATM out of cash</c:v>
                </c:pt>
                <c:pt idx="4">
                  <c:v>Wrong keystroke</c:v>
                </c:pt>
                <c:pt idx="5">
                  <c:v>Invalid amount requested</c:v>
                </c:pt>
                <c:pt idx="6">
                  <c:v>Lack of funds in account</c:v>
                </c:pt>
              </c:strCache>
            </c:strRef>
          </c:cat>
          <c:val>
            <c:numRef>
              <c:f>'OneWayTable (2)'!$B$5:$B$12</c:f>
              <c:numCache>
                <c:formatCode>General</c:formatCode>
                <c:ptCount val="7"/>
                <c:pt idx="0">
                  <c:v>365</c:v>
                </c:pt>
                <c:pt idx="1">
                  <c:v>234</c:v>
                </c:pt>
                <c:pt idx="2">
                  <c:v>32</c:v>
                </c:pt>
                <c:pt idx="3">
                  <c:v>28</c:v>
                </c:pt>
                <c:pt idx="4">
                  <c:v>23</c:v>
                </c:pt>
                <c:pt idx="5">
                  <c:v>23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F-4A70-BAF8-B32418008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03392"/>
        <c:axId val="411299864"/>
      </c:barChart>
      <c:catAx>
        <c:axId val="41130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1299864"/>
        <c:crosses val="autoZero"/>
        <c:auto val="1"/>
        <c:lblAlgn val="ctr"/>
        <c:lblOffset val="100"/>
        <c:noMultiLvlLbl val="0"/>
      </c:catAx>
      <c:valAx>
        <c:axId val="411299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30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'OneWayTable (2)'!$C$4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val>
            <c:numRef>
              <c:f>'OneWayTable (2)'!$C$5:$C$11</c:f>
              <c:numCache>
                <c:formatCode>0.00%</c:formatCode>
                <c:ptCount val="7"/>
                <c:pt idx="0">
                  <c:v>0.5041436464088398</c:v>
                </c:pt>
                <c:pt idx="1">
                  <c:v>0.32320441988950277</c:v>
                </c:pt>
                <c:pt idx="2">
                  <c:v>4.4198895027624308E-2</c:v>
                </c:pt>
                <c:pt idx="3">
                  <c:v>3.8674033149171269E-2</c:v>
                </c:pt>
                <c:pt idx="4">
                  <c:v>3.1767955801104975E-2</c:v>
                </c:pt>
                <c:pt idx="5">
                  <c:v>3.1767955801104975E-2</c:v>
                </c:pt>
                <c:pt idx="6">
                  <c:v>2.6243093922651933E-2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C-4AAF-9B31-556AECF345C8}"/>
            </c:ext>
          </c:extLst>
        </c:ser>
        <c:ser>
          <c:idx val="1"/>
          <c:order val="1"/>
          <c:tx>
            <c:strRef>
              <c:f>'OneWayTable (2)'!$D$4</c:f>
              <c:strCache>
                <c:ptCount val="1"/>
                <c:pt idx="0">
                  <c:v>Cumulative Pct.</c:v>
                </c:pt>
              </c:strCache>
            </c:strRef>
          </c:tx>
          <c:invertIfNegative val="0"/>
          <c:val>
            <c:numRef>
              <c:f>'OneWayTable (2)'!$D$5:$D$11</c:f>
              <c:numCache>
                <c:formatCode>0.00%</c:formatCode>
                <c:ptCount val="7"/>
                <c:pt idx="0">
                  <c:v>0.5041436464088398</c:v>
                </c:pt>
                <c:pt idx="1">
                  <c:v>0.82734806629834257</c:v>
                </c:pt>
                <c:pt idx="2">
                  <c:v>0.87154696132596687</c:v>
                </c:pt>
                <c:pt idx="3">
                  <c:v>0.91022099447513816</c:v>
                </c:pt>
                <c:pt idx="4">
                  <c:v>0.94198895027624308</c:v>
                </c:pt>
                <c:pt idx="5">
                  <c:v>0.97375690607734811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C-4AAF-9B31-556AECF3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99472"/>
        <c:axId val="411297120"/>
      </c:barChart>
      <c:catAx>
        <c:axId val="41129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411297120"/>
        <c:crosses val="autoZero"/>
        <c:auto val="1"/>
        <c:lblAlgn val="ctr"/>
        <c:lblOffset val="100"/>
        <c:noMultiLvlLbl val="0"/>
      </c:catAx>
      <c:valAx>
        <c:axId val="411297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1129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195262</xdr:colOff>
      <xdr:row>12</xdr:row>
      <xdr:rowOff>38100</xdr:rowOff>
    </xdr:from>
    <xdr:to>
      <xdr:col>10</xdr:col>
      <xdr:colOff>109537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195262</xdr:colOff>
      <xdr:row>12</xdr:row>
      <xdr:rowOff>38100</xdr:rowOff>
    </xdr:from>
    <xdr:to>
      <xdr:col>10</xdr:col>
      <xdr:colOff>109537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 S" refreshedDate="41061.904544560188" createdVersion="4" refreshedVersion="4" minRefreshableVersion="3" recordCount="7" xr:uid="{00000000-000A-0000-FFFF-FFFF00000000}">
  <cacheSource type="worksheet">
    <worksheetSource ref="A1:B8" sheet="DataCopy"/>
  </cacheSource>
  <cacheFields count="2">
    <cacheField name="Cause" numFmtId="0">
      <sharedItems count="7">
        <s v="ATM malfunctions"/>
        <s v="ATM out of cash"/>
        <s v="Card unreadable"/>
        <s v="Invalid amount requested"/>
        <s v="Lack of funds in account"/>
        <s v="Warped card jammed"/>
        <s v="Wrong keystroke"/>
      </sharedItems>
    </cacheField>
    <cacheField name="Frequency" numFmtId="0">
      <sharedItems containsSemiMixedTypes="0" containsString="0" containsNumber="1" containsInteger="1" minValue="19" maxValue="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S" refreshedDate="41061.939186342592" createdVersion="4" refreshedVersion="4" minRefreshableVersion="3" recordCount="7" xr:uid="{00000000-000A-0000-FFFF-FFFF01000000}">
  <cacheSource type="worksheet">
    <worksheetSource ref="A3:B10" sheet="MakingCharts"/>
  </cacheSource>
  <cacheFields count="2">
    <cacheField name="Cause" numFmtId="0">
      <sharedItems count="7">
        <s v="Warped card jammed"/>
        <s v="Card unreadable"/>
        <s v="ATM malfunctions"/>
        <s v="ATM out of cash"/>
        <s v="Invalid amount requested"/>
        <s v="Wrong keystroke"/>
        <s v="Lack of funds in account"/>
      </sharedItems>
    </cacheField>
    <cacheField name="Frequency" numFmtId="0">
      <sharedItems containsSemiMixedTypes="0" containsString="0" containsNumber="1" containsInteger="1" minValue="19" maxValue="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365"/>
  </r>
  <r>
    <x v="1"/>
    <n v="234"/>
  </r>
  <r>
    <x v="2"/>
    <n v="32"/>
  </r>
  <r>
    <x v="3"/>
    <n v="28"/>
  </r>
  <r>
    <x v="4"/>
    <n v="23"/>
  </r>
  <r>
    <x v="5"/>
    <n v="23"/>
  </r>
  <r>
    <x v="6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OneWayTable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 chartFormat="2">
  <location ref="A3:B12" firstHeaderRow="2" firstDataRow="2" firstDataCol="1"/>
  <pivotFields count="2">
    <pivotField axis="axisRow" compact="0" outline="0" subtotalTop="0" showAll="0" includeNewItemsInFilter="1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0"/>
  </rowFields>
  <rowItems count="8">
    <i>
      <x v="5"/>
    </i>
    <i>
      <x v="2"/>
    </i>
    <i>
      <x/>
    </i>
    <i>
      <x v="1"/>
    </i>
    <i>
      <x v="6"/>
    </i>
    <i>
      <x v="3"/>
    </i>
    <i>
      <x v="4"/>
    </i>
    <i t="grand">
      <x/>
    </i>
  </rowItems>
  <colItems count="1">
    <i/>
  </colItems>
  <dataFields count="1">
    <dataField name="Sum of Frequency" fld="1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" firstHeaderRow="1" firstDataRow="1" firstDataCol="1"/>
  <pivotFields count="2">
    <pivotField axis="axisRow" showAll="0" sortType="descending">
      <items count="8">
        <item x="2"/>
        <item x="3"/>
        <item x="1"/>
        <item x="4"/>
        <item x="6"/>
        <item x="0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8">
    <i>
      <x v="5"/>
    </i>
    <i>
      <x v="2"/>
    </i>
    <i>
      <x/>
    </i>
    <i>
      <x v="1"/>
    </i>
    <i>
      <x v="6"/>
    </i>
    <i>
      <x v="3"/>
    </i>
    <i>
      <x v="4"/>
    </i>
    <i t="grand">
      <x/>
    </i>
  </rowItems>
  <colItems count="1">
    <i/>
  </colItems>
  <dataFields count="1">
    <dataField name="Sum of Frequenc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activeCell="C5" sqref="C5"/>
    </sheetView>
  </sheetViews>
  <sheetFormatPr defaultRowHeight="14.4" x14ac:dyDescent="0.3"/>
  <cols>
    <col min="1" max="1" width="24.33203125" customWidth="1"/>
    <col min="2" max="2" width="5.44140625" customWidth="1"/>
    <col min="3" max="3" width="11" bestFit="1" customWidth="1"/>
    <col min="4" max="4" width="15" bestFit="1" customWidth="1"/>
  </cols>
  <sheetData>
    <row r="1" spans="1:4" x14ac:dyDescent="0.3">
      <c r="A1" t="s">
        <v>12</v>
      </c>
    </row>
    <row r="3" spans="1:4" x14ac:dyDescent="0.3">
      <c r="A3" s="11" t="s">
        <v>13</v>
      </c>
    </row>
    <row r="4" spans="1:4" x14ac:dyDescent="0.3">
      <c r="A4" s="11" t="s">
        <v>1</v>
      </c>
      <c r="B4" t="s">
        <v>11</v>
      </c>
      <c r="C4" t="s">
        <v>3</v>
      </c>
      <c r="D4" t="s">
        <v>15</v>
      </c>
    </row>
    <row r="5" spans="1:4" x14ac:dyDescent="0.3">
      <c r="A5" t="s">
        <v>4</v>
      </c>
      <c r="B5">
        <v>365</v>
      </c>
      <c r="C5" s="8">
        <f>B5/$B$12</f>
        <v>0.5041436464088398</v>
      </c>
      <c r="D5" s="8">
        <f>C5</f>
        <v>0.5041436464088398</v>
      </c>
    </row>
    <row r="6" spans="1:4" x14ac:dyDescent="0.3">
      <c r="A6" t="s">
        <v>5</v>
      </c>
      <c r="B6">
        <v>234</v>
      </c>
      <c r="C6" s="8">
        <f t="shared" ref="C6:C11" si="0">B6/$B$12</f>
        <v>0.32320441988950277</v>
      </c>
      <c r="D6" s="8">
        <f t="shared" ref="D6:D11" si="1">D5+C6</f>
        <v>0.82734806629834257</v>
      </c>
    </row>
    <row r="7" spans="1:4" x14ac:dyDescent="0.3">
      <c r="A7" t="s">
        <v>6</v>
      </c>
      <c r="B7">
        <v>32</v>
      </c>
      <c r="C7" s="8">
        <f t="shared" si="0"/>
        <v>4.4198895027624308E-2</v>
      </c>
      <c r="D7" s="8">
        <f t="shared" si="1"/>
        <v>0.87154696132596687</v>
      </c>
    </row>
    <row r="8" spans="1:4" x14ac:dyDescent="0.3">
      <c r="A8" t="s">
        <v>7</v>
      </c>
      <c r="B8">
        <v>28</v>
      </c>
      <c r="C8" s="8">
        <f t="shared" si="0"/>
        <v>3.8674033149171269E-2</v>
      </c>
      <c r="D8" s="8">
        <f t="shared" si="1"/>
        <v>0.91022099447513816</v>
      </c>
    </row>
    <row r="9" spans="1:4" x14ac:dyDescent="0.3">
      <c r="A9" t="s">
        <v>9</v>
      </c>
      <c r="B9">
        <v>23</v>
      </c>
      <c r="C9" s="8">
        <f t="shared" si="0"/>
        <v>3.1767955801104975E-2</v>
      </c>
      <c r="D9" s="8">
        <f t="shared" si="1"/>
        <v>0.94198895027624308</v>
      </c>
    </row>
    <row r="10" spans="1:4" x14ac:dyDescent="0.3">
      <c r="A10" t="s">
        <v>8</v>
      </c>
      <c r="B10">
        <v>23</v>
      </c>
      <c r="C10" s="8">
        <f t="shared" si="0"/>
        <v>3.1767955801104975E-2</v>
      </c>
      <c r="D10" s="8">
        <f t="shared" si="1"/>
        <v>0.97375690607734811</v>
      </c>
    </row>
    <row r="11" spans="1:4" x14ac:dyDescent="0.3">
      <c r="A11" t="s">
        <v>10</v>
      </c>
      <c r="B11">
        <v>19</v>
      </c>
      <c r="C11" s="8">
        <f t="shared" si="0"/>
        <v>2.6243093922651933E-2</v>
      </c>
      <c r="D11" s="8">
        <f t="shared" si="1"/>
        <v>1</v>
      </c>
    </row>
    <row r="12" spans="1:4" x14ac:dyDescent="0.3">
      <c r="A12" t="s">
        <v>14</v>
      </c>
      <c r="B12">
        <v>724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4.4" x14ac:dyDescent="0.3"/>
  <sheetData>
    <row r="1" spans="1:2" x14ac:dyDescent="0.3">
      <c r="A1" t="s">
        <v>1</v>
      </c>
      <c r="B1" t="s">
        <v>2</v>
      </c>
    </row>
    <row r="2" spans="1:2" x14ac:dyDescent="0.3">
      <c r="A2" t="s">
        <v>6</v>
      </c>
      <c r="B2">
        <v>32</v>
      </c>
    </row>
    <row r="3" spans="1:2" x14ac:dyDescent="0.3">
      <c r="A3" t="s">
        <v>7</v>
      </c>
      <c r="B3">
        <v>28</v>
      </c>
    </row>
    <row r="4" spans="1:2" x14ac:dyDescent="0.3">
      <c r="A4" t="s">
        <v>5</v>
      </c>
      <c r="B4">
        <v>234</v>
      </c>
    </row>
    <row r="5" spans="1:2" x14ac:dyDescent="0.3">
      <c r="A5" t="s">
        <v>8</v>
      </c>
      <c r="B5">
        <v>23</v>
      </c>
    </row>
    <row r="6" spans="1:2" x14ac:dyDescent="0.3">
      <c r="A6" t="s">
        <v>10</v>
      </c>
      <c r="B6">
        <v>19</v>
      </c>
    </row>
    <row r="7" spans="1:2" x14ac:dyDescent="0.3">
      <c r="A7" t="s">
        <v>4</v>
      </c>
      <c r="B7">
        <v>365</v>
      </c>
    </row>
    <row r="8" spans="1:2" x14ac:dyDescent="0.3">
      <c r="A8" t="s">
        <v>9</v>
      </c>
      <c r="B8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tabSelected="1" zoomScale="130" zoomScaleNormal="130" workbookViewId="0"/>
  </sheetViews>
  <sheetFormatPr defaultRowHeight="14.4" x14ac:dyDescent="0.3"/>
  <cols>
    <col min="1" max="1" width="24.6640625" style="2" customWidth="1"/>
    <col min="2" max="2" width="10.5546875" style="2" bestFit="1" customWidth="1"/>
    <col min="3" max="254" width="9.109375" style="2"/>
    <col min="255" max="255" width="24.6640625" style="2" customWidth="1"/>
    <col min="256" max="256" width="10.5546875" style="2" bestFit="1" customWidth="1"/>
    <col min="257" max="257" width="12.5546875" style="2" customWidth="1"/>
    <col min="258" max="510" width="9.109375" style="2"/>
    <col min="511" max="511" width="24.6640625" style="2" customWidth="1"/>
    <col min="512" max="512" width="10.5546875" style="2" bestFit="1" customWidth="1"/>
    <col min="513" max="513" width="12.5546875" style="2" customWidth="1"/>
    <col min="514" max="766" width="9.109375" style="2"/>
    <col min="767" max="767" width="24.6640625" style="2" customWidth="1"/>
    <col min="768" max="768" width="10.5546875" style="2" bestFit="1" customWidth="1"/>
    <col min="769" max="769" width="12.5546875" style="2" customWidth="1"/>
    <col min="770" max="1022" width="9.109375" style="2"/>
    <col min="1023" max="1023" width="24.6640625" style="2" customWidth="1"/>
    <col min="1024" max="1024" width="10.5546875" style="2" bestFit="1" customWidth="1"/>
    <col min="1025" max="1025" width="12.5546875" style="2" customWidth="1"/>
    <col min="1026" max="1278" width="9.109375" style="2"/>
    <col min="1279" max="1279" width="24.6640625" style="2" customWidth="1"/>
    <col min="1280" max="1280" width="10.5546875" style="2" bestFit="1" customWidth="1"/>
    <col min="1281" max="1281" width="12.5546875" style="2" customWidth="1"/>
    <col min="1282" max="1534" width="9.109375" style="2"/>
    <col min="1535" max="1535" width="24.6640625" style="2" customWidth="1"/>
    <col min="1536" max="1536" width="10.5546875" style="2" bestFit="1" customWidth="1"/>
    <col min="1537" max="1537" width="12.5546875" style="2" customWidth="1"/>
    <col min="1538" max="1790" width="9.109375" style="2"/>
    <col min="1791" max="1791" width="24.6640625" style="2" customWidth="1"/>
    <col min="1792" max="1792" width="10.5546875" style="2" bestFit="1" customWidth="1"/>
    <col min="1793" max="1793" width="12.5546875" style="2" customWidth="1"/>
    <col min="1794" max="2046" width="9.109375" style="2"/>
    <col min="2047" max="2047" width="24.6640625" style="2" customWidth="1"/>
    <col min="2048" max="2048" width="10.5546875" style="2" bestFit="1" customWidth="1"/>
    <col min="2049" max="2049" width="12.5546875" style="2" customWidth="1"/>
    <col min="2050" max="2302" width="9.109375" style="2"/>
    <col min="2303" max="2303" width="24.6640625" style="2" customWidth="1"/>
    <col min="2304" max="2304" width="10.5546875" style="2" bestFit="1" customWidth="1"/>
    <col min="2305" max="2305" width="12.5546875" style="2" customWidth="1"/>
    <col min="2306" max="2558" width="9.109375" style="2"/>
    <col min="2559" max="2559" width="24.6640625" style="2" customWidth="1"/>
    <col min="2560" max="2560" width="10.5546875" style="2" bestFit="1" customWidth="1"/>
    <col min="2561" max="2561" width="12.5546875" style="2" customWidth="1"/>
    <col min="2562" max="2814" width="9.109375" style="2"/>
    <col min="2815" max="2815" width="24.6640625" style="2" customWidth="1"/>
    <col min="2816" max="2816" width="10.5546875" style="2" bestFit="1" customWidth="1"/>
    <col min="2817" max="2817" width="12.5546875" style="2" customWidth="1"/>
    <col min="2818" max="3070" width="9.109375" style="2"/>
    <col min="3071" max="3071" width="24.6640625" style="2" customWidth="1"/>
    <col min="3072" max="3072" width="10.5546875" style="2" bestFit="1" customWidth="1"/>
    <col min="3073" max="3073" width="12.5546875" style="2" customWidth="1"/>
    <col min="3074" max="3326" width="9.109375" style="2"/>
    <col min="3327" max="3327" width="24.6640625" style="2" customWidth="1"/>
    <col min="3328" max="3328" width="10.5546875" style="2" bestFit="1" customWidth="1"/>
    <col min="3329" max="3329" width="12.5546875" style="2" customWidth="1"/>
    <col min="3330" max="3582" width="9.109375" style="2"/>
    <col min="3583" max="3583" width="24.6640625" style="2" customWidth="1"/>
    <col min="3584" max="3584" width="10.5546875" style="2" bestFit="1" customWidth="1"/>
    <col min="3585" max="3585" width="12.5546875" style="2" customWidth="1"/>
    <col min="3586" max="3838" width="9.109375" style="2"/>
    <col min="3839" max="3839" width="24.6640625" style="2" customWidth="1"/>
    <col min="3840" max="3840" width="10.5546875" style="2" bestFit="1" customWidth="1"/>
    <col min="3841" max="3841" width="12.5546875" style="2" customWidth="1"/>
    <col min="3842" max="4094" width="9.109375" style="2"/>
    <col min="4095" max="4095" width="24.6640625" style="2" customWidth="1"/>
    <col min="4096" max="4096" width="10.5546875" style="2" bestFit="1" customWidth="1"/>
    <col min="4097" max="4097" width="12.5546875" style="2" customWidth="1"/>
    <col min="4098" max="4350" width="9.109375" style="2"/>
    <col min="4351" max="4351" width="24.6640625" style="2" customWidth="1"/>
    <col min="4352" max="4352" width="10.5546875" style="2" bestFit="1" customWidth="1"/>
    <col min="4353" max="4353" width="12.5546875" style="2" customWidth="1"/>
    <col min="4354" max="4606" width="9.109375" style="2"/>
    <col min="4607" max="4607" width="24.6640625" style="2" customWidth="1"/>
    <col min="4608" max="4608" width="10.5546875" style="2" bestFit="1" customWidth="1"/>
    <col min="4609" max="4609" width="12.5546875" style="2" customWidth="1"/>
    <col min="4610" max="4862" width="9.109375" style="2"/>
    <col min="4863" max="4863" width="24.6640625" style="2" customWidth="1"/>
    <col min="4864" max="4864" width="10.5546875" style="2" bestFit="1" customWidth="1"/>
    <col min="4865" max="4865" width="12.5546875" style="2" customWidth="1"/>
    <col min="4866" max="5118" width="9.109375" style="2"/>
    <col min="5119" max="5119" width="24.6640625" style="2" customWidth="1"/>
    <col min="5120" max="5120" width="10.5546875" style="2" bestFit="1" customWidth="1"/>
    <col min="5121" max="5121" width="12.5546875" style="2" customWidth="1"/>
    <col min="5122" max="5374" width="9.109375" style="2"/>
    <col min="5375" max="5375" width="24.6640625" style="2" customWidth="1"/>
    <col min="5376" max="5376" width="10.5546875" style="2" bestFit="1" customWidth="1"/>
    <col min="5377" max="5377" width="12.5546875" style="2" customWidth="1"/>
    <col min="5378" max="5630" width="9.109375" style="2"/>
    <col min="5631" max="5631" width="24.6640625" style="2" customWidth="1"/>
    <col min="5632" max="5632" width="10.5546875" style="2" bestFit="1" customWidth="1"/>
    <col min="5633" max="5633" width="12.5546875" style="2" customWidth="1"/>
    <col min="5634" max="5886" width="9.109375" style="2"/>
    <col min="5887" max="5887" width="24.6640625" style="2" customWidth="1"/>
    <col min="5888" max="5888" width="10.5546875" style="2" bestFit="1" customWidth="1"/>
    <col min="5889" max="5889" width="12.5546875" style="2" customWidth="1"/>
    <col min="5890" max="6142" width="9.109375" style="2"/>
    <col min="6143" max="6143" width="24.6640625" style="2" customWidth="1"/>
    <col min="6144" max="6144" width="10.5546875" style="2" bestFit="1" customWidth="1"/>
    <col min="6145" max="6145" width="12.5546875" style="2" customWidth="1"/>
    <col min="6146" max="6398" width="9.109375" style="2"/>
    <col min="6399" max="6399" width="24.6640625" style="2" customWidth="1"/>
    <col min="6400" max="6400" width="10.5546875" style="2" bestFit="1" customWidth="1"/>
    <col min="6401" max="6401" width="12.5546875" style="2" customWidth="1"/>
    <col min="6402" max="6654" width="9.109375" style="2"/>
    <col min="6655" max="6655" width="24.6640625" style="2" customWidth="1"/>
    <col min="6656" max="6656" width="10.5546875" style="2" bestFit="1" customWidth="1"/>
    <col min="6657" max="6657" width="12.5546875" style="2" customWidth="1"/>
    <col min="6658" max="6910" width="9.109375" style="2"/>
    <col min="6911" max="6911" width="24.6640625" style="2" customWidth="1"/>
    <col min="6912" max="6912" width="10.5546875" style="2" bestFit="1" customWidth="1"/>
    <col min="6913" max="6913" width="12.5546875" style="2" customWidth="1"/>
    <col min="6914" max="7166" width="9.109375" style="2"/>
    <col min="7167" max="7167" width="24.6640625" style="2" customWidth="1"/>
    <col min="7168" max="7168" width="10.5546875" style="2" bestFit="1" customWidth="1"/>
    <col min="7169" max="7169" width="12.5546875" style="2" customWidth="1"/>
    <col min="7170" max="7422" width="9.109375" style="2"/>
    <col min="7423" max="7423" width="24.6640625" style="2" customWidth="1"/>
    <col min="7424" max="7424" width="10.5546875" style="2" bestFit="1" customWidth="1"/>
    <col min="7425" max="7425" width="12.5546875" style="2" customWidth="1"/>
    <col min="7426" max="7678" width="9.109375" style="2"/>
    <col min="7679" max="7679" width="24.6640625" style="2" customWidth="1"/>
    <col min="7680" max="7680" width="10.5546875" style="2" bestFit="1" customWidth="1"/>
    <col min="7681" max="7681" width="12.5546875" style="2" customWidth="1"/>
    <col min="7682" max="7934" width="9.109375" style="2"/>
    <col min="7935" max="7935" width="24.6640625" style="2" customWidth="1"/>
    <col min="7936" max="7936" width="10.5546875" style="2" bestFit="1" customWidth="1"/>
    <col min="7937" max="7937" width="12.5546875" style="2" customWidth="1"/>
    <col min="7938" max="8190" width="9.109375" style="2"/>
    <col min="8191" max="8191" width="24.6640625" style="2" customWidth="1"/>
    <col min="8192" max="8192" width="10.5546875" style="2" bestFit="1" customWidth="1"/>
    <col min="8193" max="8193" width="12.5546875" style="2" customWidth="1"/>
    <col min="8194" max="8446" width="9.109375" style="2"/>
    <col min="8447" max="8447" width="24.6640625" style="2" customWidth="1"/>
    <col min="8448" max="8448" width="10.5546875" style="2" bestFit="1" customWidth="1"/>
    <col min="8449" max="8449" width="12.5546875" style="2" customWidth="1"/>
    <col min="8450" max="8702" width="9.109375" style="2"/>
    <col min="8703" max="8703" width="24.6640625" style="2" customWidth="1"/>
    <col min="8704" max="8704" width="10.5546875" style="2" bestFit="1" customWidth="1"/>
    <col min="8705" max="8705" width="12.5546875" style="2" customWidth="1"/>
    <col min="8706" max="8958" width="9.109375" style="2"/>
    <col min="8959" max="8959" width="24.6640625" style="2" customWidth="1"/>
    <col min="8960" max="8960" width="10.5546875" style="2" bestFit="1" customWidth="1"/>
    <col min="8961" max="8961" width="12.5546875" style="2" customWidth="1"/>
    <col min="8962" max="9214" width="9.109375" style="2"/>
    <col min="9215" max="9215" width="24.6640625" style="2" customWidth="1"/>
    <col min="9216" max="9216" width="10.5546875" style="2" bestFit="1" customWidth="1"/>
    <col min="9217" max="9217" width="12.5546875" style="2" customWidth="1"/>
    <col min="9218" max="9470" width="9.109375" style="2"/>
    <col min="9471" max="9471" width="24.6640625" style="2" customWidth="1"/>
    <col min="9472" max="9472" width="10.5546875" style="2" bestFit="1" customWidth="1"/>
    <col min="9473" max="9473" width="12.5546875" style="2" customWidth="1"/>
    <col min="9474" max="9726" width="9.109375" style="2"/>
    <col min="9727" max="9727" width="24.6640625" style="2" customWidth="1"/>
    <col min="9728" max="9728" width="10.5546875" style="2" bestFit="1" customWidth="1"/>
    <col min="9729" max="9729" width="12.5546875" style="2" customWidth="1"/>
    <col min="9730" max="9982" width="9.109375" style="2"/>
    <col min="9983" max="9983" width="24.6640625" style="2" customWidth="1"/>
    <col min="9984" max="9984" width="10.5546875" style="2" bestFit="1" customWidth="1"/>
    <col min="9985" max="9985" width="12.5546875" style="2" customWidth="1"/>
    <col min="9986" max="10238" width="9.109375" style="2"/>
    <col min="10239" max="10239" width="24.6640625" style="2" customWidth="1"/>
    <col min="10240" max="10240" width="10.5546875" style="2" bestFit="1" customWidth="1"/>
    <col min="10241" max="10241" width="12.5546875" style="2" customWidth="1"/>
    <col min="10242" max="10494" width="9.109375" style="2"/>
    <col min="10495" max="10495" width="24.6640625" style="2" customWidth="1"/>
    <col min="10496" max="10496" width="10.5546875" style="2" bestFit="1" customWidth="1"/>
    <col min="10497" max="10497" width="12.5546875" style="2" customWidth="1"/>
    <col min="10498" max="10750" width="9.109375" style="2"/>
    <col min="10751" max="10751" width="24.6640625" style="2" customWidth="1"/>
    <col min="10752" max="10752" width="10.5546875" style="2" bestFit="1" customWidth="1"/>
    <col min="10753" max="10753" width="12.5546875" style="2" customWidth="1"/>
    <col min="10754" max="11006" width="9.109375" style="2"/>
    <col min="11007" max="11007" width="24.6640625" style="2" customWidth="1"/>
    <col min="11008" max="11008" width="10.5546875" style="2" bestFit="1" customWidth="1"/>
    <col min="11009" max="11009" width="12.5546875" style="2" customWidth="1"/>
    <col min="11010" max="11262" width="9.109375" style="2"/>
    <col min="11263" max="11263" width="24.6640625" style="2" customWidth="1"/>
    <col min="11264" max="11264" width="10.5546875" style="2" bestFit="1" customWidth="1"/>
    <col min="11265" max="11265" width="12.5546875" style="2" customWidth="1"/>
    <col min="11266" max="11518" width="9.109375" style="2"/>
    <col min="11519" max="11519" width="24.6640625" style="2" customWidth="1"/>
    <col min="11520" max="11520" width="10.5546875" style="2" bestFit="1" customWidth="1"/>
    <col min="11521" max="11521" width="12.5546875" style="2" customWidth="1"/>
    <col min="11522" max="11774" width="9.109375" style="2"/>
    <col min="11775" max="11775" width="24.6640625" style="2" customWidth="1"/>
    <col min="11776" max="11776" width="10.5546875" style="2" bestFit="1" customWidth="1"/>
    <col min="11777" max="11777" width="12.5546875" style="2" customWidth="1"/>
    <col min="11778" max="12030" width="9.109375" style="2"/>
    <col min="12031" max="12031" width="24.6640625" style="2" customWidth="1"/>
    <col min="12032" max="12032" width="10.5546875" style="2" bestFit="1" customWidth="1"/>
    <col min="12033" max="12033" width="12.5546875" style="2" customWidth="1"/>
    <col min="12034" max="12286" width="9.109375" style="2"/>
    <col min="12287" max="12287" width="24.6640625" style="2" customWidth="1"/>
    <col min="12288" max="12288" width="10.5546875" style="2" bestFit="1" customWidth="1"/>
    <col min="12289" max="12289" width="12.5546875" style="2" customWidth="1"/>
    <col min="12290" max="12542" width="9.109375" style="2"/>
    <col min="12543" max="12543" width="24.6640625" style="2" customWidth="1"/>
    <col min="12544" max="12544" width="10.5546875" style="2" bestFit="1" customWidth="1"/>
    <col min="12545" max="12545" width="12.5546875" style="2" customWidth="1"/>
    <col min="12546" max="12798" width="9.109375" style="2"/>
    <col min="12799" max="12799" width="24.6640625" style="2" customWidth="1"/>
    <col min="12800" max="12800" width="10.5546875" style="2" bestFit="1" customWidth="1"/>
    <col min="12801" max="12801" width="12.5546875" style="2" customWidth="1"/>
    <col min="12802" max="13054" width="9.109375" style="2"/>
    <col min="13055" max="13055" width="24.6640625" style="2" customWidth="1"/>
    <col min="13056" max="13056" width="10.5546875" style="2" bestFit="1" customWidth="1"/>
    <col min="13057" max="13057" width="12.5546875" style="2" customWidth="1"/>
    <col min="13058" max="13310" width="9.109375" style="2"/>
    <col min="13311" max="13311" width="24.6640625" style="2" customWidth="1"/>
    <col min="13312" max="13312" width="10.5546875" style="2" bestFit="1" customWidth="1"/>
    <col min="13313" max="13313" width="12.5546875" style="2" customWidth="1"/>
    <col min="13314" max="13566" width="9.109375" style="2"/>
    <col min="13567" max="13567" width="24.6640625" style="2" customWidth="1"/>
    <col min="13568" max="13568" width="10.5546875" style="2" bestFit="1" customWidth="1"/>
    <col min="13569" max="13569" width="12.5546875" style="2" customWidth="1"/>
    <col min="13570" max="13822" width="9.109375" style="2"/>
    <col min="13823" max="13823" width="24.6640625" style="2" customWidth="1"/>
    <col min="13824" max="13824" width="10.5546875" style="2" bestFit="1" customWidth="1"/>
    <col min="13825" max="13825" width="12.5546875" style="2" customWidth="1"/>
    <col min="13826" max="14078" width="9.109375" style="2"/>
    <col min="14079" max="14079" width="24.6640625" style="2" customWidth="1"/>
    <col min="14080" max="14080" width="10.5546875" style="2" bestFit="1" customWidth="1"/>
    <col min="14081" max="14081" width="12.5546875" style="2" customWidth="1"/>
    <col min="14082" max="14334" width="9.109375" style="2"/>
    <col min="14335" max="14335" width="24.6640625" style="2" customWidth="1"/>
    <col min="14336" max="14336" width="10.5546875" style="2" bestFit="1" customWidth="1"/>
    <col min="14337" max="14337" width="12.5546875" style="2" customWidth="1"/>
    <col min="14338" max="14590" width="9.109375" style="2"/>
    <col min="14591" max="14591" width="24.6640625" style="2" customWidth="1"/>
    <col min="14592" max="14592" width="10.5546875" style="2" bestFit="1" customWidth="1"/>
    <col min="14593" max="14593" width="12.5546875" style="2" customWidth="1"/>
    <col min="14594" max="14846" width="9.109375" style="2"/>
    <col min="14847" max="14847" width="24.6640625" style="2" customWidth="1"/>
    <col min="14848" max="14848" width="10.5546875" style="2" bestFit="1" customWidth="1"/>
    <col min="14849" max="14849" width="12.5546875" style="2" customWidth="1"/>
    <col min="14850" max="15102" width="9.109375" style="2"/>
    <col min="15103" max="15103" width="24.6640625" style="2" customWidth="1"/>
    <col min="15104" max="15104" width="10.5546875" style="2" bestFit="1" customWidth="1"/>
    <col min="15105" max="15105" width="12.5546875" style="2" customWidth="1"/>
    <col min="15106" max="15358" width="9.109375" style="2"/>
    <col min="15359" max="15359" width="24.6640625" style="2" customWidth="1"/>
    <col min="15360" max="15360" width="10.5546875" style="2" bestFit="1" customWidth="1"/>
    <col min="15361" max="15361" width="12.5546875" style="2" customWidth="1"/>
    <col min="15362" max="15614" width="9.109375" style="2"/>
    <col min="15615" max="15615" width="24.6640625" style="2" customWidth="1"/>
    <col min="15616" max="15616" width="10.5546875" style="2" bestFit="1" customWidth="1"/>
    <col min="15617" max="15617" width="12.5546875" style="2" customWidth="1"/>
    <col min="15618" max="15870" width="9.109375" style="2"/>
    <col min="15871" max="15871" width="24.6640625" style="2" customWidth="1"/>
    <col min="15872" max="15872" width="10.5546875" style="2" bestFit="1" customWidth="1"/>
    <col min="15873" max="15873" width="12.5546875" style="2" customWidth="1"/>
    <col min="15874" max="16126" width="9.109375" style="2"/>
    <col min="16127" max="16127" width="24.6640625" style="2" customWidth="1"/>
    <col min="16128" max="16128" width="10.5546875" style="2" bestFit="1" customWidth="1"/>
    <col min="16129" max="16129" width="12.5546875" style="2" customWidth="1"/>
    <col min="16130" max="16384" width="9.109375" style="2"/>
  </cols>
  <sheetData>
    <row r="1" spans="1:2" x14ac:dyDescent="0.3">
      <c r="A1" s="1" t="s">
        <v>0</v>
      </c>
    </row>
    <row r="3" spans="1:2" x14ac:dyDescent="0.3">
      <c r="A3" s="3" t="s">
        <v>1</v>
      </c>
      <c r="B3" s="3" t="s">
        <v>2</v>
      </c>
    </row>
    <row r="4" spans="1:2" x14ac:dyDescent="0.3">
      <c r="A4" s="2" t="s">
        <v>6</v>
      </c>
      <c r="B4" s="2">
        <v>32</v>
      </c>
    </row>
    <row r="5" spans="1:2" x14ac:dyDescent="0.3">
      <c r="A5" s="2" t="s">
        <v>7</v>
      </c>
      <c r="B5" s="2">
        <v>28</v>
      </c>
    </row>
    <row r="6" spans="1:2" x14ac:dyDescent="0.3">
      <c r="A6" s="2" t="s">
        <v>5</v>
      </c>
      <c r="B6" s="2">
        <v>234</v>
      </c>
    </row>
    <row r="7" spans="1:2" x14ac:dyDescent="0.3">
      <c r="A7" s="2" t="s">
        <v>8</v>
      </c>
      <c r="B7" s="2">
        <v>23</v>
      </c>
    </row>
    <row r="8" spans="1:2" x14ac:dyDescent="0.3">
      <c r="A8" s="2" t="s">
        <v>10</v>
      </c>
      <c r="B8" s="2">
        <v>19</v>
      </c>
    </row>
    <row r="9" spans="1:2" x14ac:dyDescent="0.3">
      <c r="A9" s="2" t="s">
        <v>4</v>
      </c>
      <c r="B9" s="2">
        <v>365</v>
      </c>
    </row>
    <row r="10" spans="1:2" x14ac:dyDescent="0.3">
      <c r="A10" s="6" t="s">
        <v>9</v>
      </c>
      <c r="B10" s="6">
        <v>23</v>
      </c>
    </row>
    <row r="13" spans="1:2" x14ac:dyDescent="0.3">
      <c r="A13" s="13" t="s">
        <v>30</v>
      </c>
    </row>
  </sheetData>
  <sortState xmlns:xlrd2="http://schemas.microsoft.com/office/spreadsheetml/2017/richdata2" ref="A6:C12">
    <sortCondition ref="A6:A12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37AF-98FF-4A26-8538-6ACE54CD8915}">
  <dimension ref="A1:B9"/>
  <sheetViews>
    <sheetView zoomScale="120" zoomScaleNormal="120" workbookViewId="0">
      <selection sqref="A1:XFD1"/>
    </sheetView>
  </sheetViews>
  <sheetFormatPr defaultRowHeight="14.4" x14ac:dyDescent="0.3"/>
  <cols>
    <col min="1" max="1" width="21.44140625" customWidth="1"/>
  </cols>
  <sheetData>
    <row r="1" spans="1:2" x14ac:dyDescent="0.3">
      <c r="A1" t="s">
        <v>17</v>
      </c>
      <c r="B1" t="s">
        <v>2</v>
      </c>
    </row>
    <row r="2" spans="1:2" x14ac:dyDescent="0.3">
      <c r="A2" t="s">
        <v>25</v>
      </c>
      <c r="B2">
        <v>9</v>
      </c>
    </row>
    <row r="3" spans="1:2" x14ac:dyDescent="0.3">
      <c r="A3" t="s">
        <v>26</v>
      </c>
      <c r="B3">
        <v>14</v>
      </c>
    </row>
    <row r="4" spans="1:2" x14ac:dyDescent="0.3">
      <c r="A4" t="s">
        <v>27</v>
      </c>
      <c r="B4">
        <v>12</v>
      </c>
    </row>
    <row r="5" spans="1:2" x14ac:dyDescent="0.3">
      <c r="A5" t="s">
        <v>28</v>
      </c>
      <c r="B5">
        <v>8</v>
      </c>
    </row>
    <row r="6" spans="1:2" x14ac:dyDescent="0.3">
      <c r="A6" t="s">
        <v>29</v>
      </c>
      <c r="B6">
        <v>3</v>
      </c>
    </row>
    <row r="9" spans="1:2" x14ac:dyDescent="0.3">
      <c r="A9" s="13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B743-9025-4D98-B940-1E10C518853D}">
  <dimension ref="A1:B11"/>
  <sheetViews>
    <sheetView workbookViewId="0">
      <selection activeCell="A7" sqref="A7"/>
    </sheetView>
  </sheetViews>
  <sheetFormatPr defaultRowHeight="14.4" x14ac:dyDescent="0.3"/>
  <cols>
    <col min="1" max="1" width="26.109375" customWidth="1"/>
  </cols>
  <sheetData>
    <row r="1" spans="1:2" x14ac:dyDescent="0.3">
      <c r="A1" t="s">
        <v>31</v>
      </c>
    </row>
    <row r="3" spans="1:2" x14ac:dyDescent="0.3">
      <c r="A3" t="s">
        <v>18</v>
      </c>
      <c r="B3" t="s">
        <v>2</v>
      </c>
    </row>
    <row r="4" spans="1:2" x14ac:dyDescent="0.3">
      <c r="A4" t="s">
        <v>19</v>
      </c>
      <c r="B4">
        <v>87</v>
      </c>
    </row>
    <row r="5" spans="1:2" x14ac:dyDescent="0.3">
      <c r="A5" t="s">
        <v>20</v>
      </c>
      <c r="B5">
        <v>154</v>
      </c>
    </row>
    <row r="6" spans="1:2" x14ac:dyDescent="0.3">
      <c r="A6" t="s">
        <v>21</v>
      </c>
      <c r="B6">
        <v>21</v>
      </c>
    </row>
    <row r="7" spans="1:2" x14ac:dyDescent="0.3">
      <c r="A7" t="s">
        <v>22</v>
      </c>
      <c r="B7">
        <v>34</v>
      </c>
    </row>
    <row r="8" spans="1:2" x14ac:dyDescent="0.3">
      <c r="A8" t="s">
        <v>23</v>
      </c>
      <c r="B8">
        <v>12</v>
      </c>
    </row>
    <row r="9" spans="1:2" x14ac:dyDescent="0.3">
      <c r="A9" t="s">
        <v>24</v>
      </c>
      <c r="B9">
        <v>51</v>
      </c>
    </row>
    <row r="11" spans="1:2" x14ac:dyDescent="0.3">
      <c r="A11" s="13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F19" sqref="F19"/>
    </sheetView>
  </sheetViews>
  <sheetFormatPr defaultRowHeight="14.4" x14ac:dyDescent="0.3"/>
  <cols>
    <col min="1" max="1" width="24.33203125" bestFit="1" customWidth="1"/>
    <col min="2" max="2" width="17" bestFit="1" customWidth="1"/>
    <col min="3" max="3" width="11" bestFit="1" customWidth="1"/>
    <col min="4" max="4" width="15" bestFit="1" customWidth="1"/>
  </cols>
  <sheetData>
    <row r="1" spans="1:4" x14ac:dyDescent="0.3">
      <c r="A1" s="1" t="s">
        <v>0</v>
      </c>
    </row>
    <row r="3" spans="1:4" x14ac:dyDescent="0.3">
      <c r="A3" s="11" t="s">
        <v>16</v>
      </c>
      <c r="B3" t="s">
        <v>13</v>
      </c>
      <c r="C3" s="4" t="s">
        <v>3</v>
      </c>
      <c r="D3" s="9" t="s">
        <v>15</v>
      </c>
    </row>
    <row r="4" spans="1:4" x14ac:dyDescent="0.3">
      <c r="A4" s="12" t="s">
        <v>4</v>
      </c>
      <c r="B4">
        <v>365</v>
      </c>
      <c r="C4" s="5">
        <f t="shared" ref="C4:C10" si="0">(B4/$B$11)</f>
        <v>0.5041436464088398</v>
      </c>
      <c r="D4" s="8">
        <f>C4</f>
        <v>0.5041436464088398</v>
      </c>
    </row>
    <row r="5" spans="1:4" x14ac:dyDescent="0.3">
      <c r="A5" s="12" t="s">
        <v>5</v>
      </c>
      <c r="B5">
        <v>234</v>
      </c>
      <c r="C5" s="5">
        <f t="shared" si="0"/>
        <v>0.32320441988950277</v>
      </c>
      <c r="D5" s="8">
        <f>D4+C5</f>
        <v>0.82734806629834257</v>
      </c>
    </row>
    <row r="6" spans="1:4" x14ac:dyDescent="0.3">
      <c r="A6" s="12" t="s">
        <v>6</v>
      </c>
      <c r="B6">
        <v>32</v>
      </c>
      <c r="C6" s="5">
        <f t="shared" si="0"/>
        <v>4.4198895027624308E-2</v>
      </c>
      <c r="D6" s="8">
        <f t="shared" ref="D6:D10" si="1">D5+C6</f>
        <v>0.87154696132596687</v>
      </c>
    </row>
    <row r="7" spans="1:4" x14ac:dyDescent="0.3">
      <c r="A7" s="12" t="s">
        <v>7</v>
      </c>
      <c r="B7">
        <v>28</v>
      </c>
      <c r="C7" s="5">
        <f t="shared" si="0"/>
        <v>3.8674033149171269E-2</v>
      </c>
      <c r="D7" s="8">
        <f t="shared" si="1"/>
        <v>0.91022099447513816</v>
      </c>
    </row>
    <row r="8" spans="1:4" x14ac:dyDescent="0.3">
      <c r="A8" s="12" t="s">
        <v>9</v>
      </c>
      <c r="B8">
        <v>23</v>
      </c>
      <c r="C8" s="5">
        <f t="shared" si="0"/>
        <v>3.1767955801104975E-2</v>
      </c>
      <c r="D8" s="8">
        <f t="shared" si="1"/>
        <v>0.94198895027624308</v>
      </c>
    </row>
    <row r="9" spans="1:4" x14ac:dyDescent="0.3">
      <c r="A9" s="12" t="s">
        <v>8</v>
      </c>
      <c r="B9">
        <v>23</v>
      </c>
      <c r="C9" s="5">
        <f t="shared" si="0"/>
        <v>3.1767955801104975E-2</v>
      </c>
      <c r="D9" s="8">
        <f t="shared" si="1"/>
        <v>0.97375690607734811</v>
      </c>
    </row>
    <row r="10" spans="1:4" x14ac:dyDescent="0.3">
      <c r="A10" s="12" t="s">
        <v>10</v>
      </c>
      <c r="B10">
        <v>19</v>
      </c>
      <c r="C10" s="7">
        <f t="shared" si="0"/>
        <v>2.6243093922651933E-2</v>
      </c>
      <c r="D10" s="10">
        <f t="shared" si="1"/>
        <v>1</v>
      </c>
    </row>
    <row r="11" spans="1:4" x14ac:dyDescent="0.3">
      <c r="A11" s="12" t="s">
        <v>14</v>
      </c>
      <c r="B11">
        <v>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OneWayTable (2)</vt:lpstr>
      <vt:lpstr>DataCopy</vt:lpstr>
      <vt:lpstr>ATM_DATA</vt:lpstr>
      <vt:lpstr>Grade_Data</vt:lpstr>
      <vt:lpstr>Customer_Data</vt:lpstr>
      <vt:lpstr>SummaryTableAsPivotTable</vt:lpstr>
    </vt:vector>
  </TitlesOfParts>
  <Company>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</dc:creator>
  <cp:lastModifiedBy>Jason Beck</cp:lastModifiedBy>
  <dcterms:created xsi:type="dcterms:W3CDTF">2012-05-17T22:32:21Z</dcterms:created>
  <dcterms:modified xsi:type="dcterms:W3CDTF">2023-11-21T07:38:22Z</dcterms:modified>
</cp:coreProperties>
</file>