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gmye\Downloads\"/>
    </mc:Choice>
  </mc:AlternateContent>
  <xr:revisionPtr revIDLastSave="0" documentId="8_{845A32C5-72B1-44DE-9C89-0858657513A2}" xr6:coauthVersionLast="40" xr6:coauthVersionMax="40" xr10:uidLastSave="{00000000-0000-0000-0000-000000000000}"/>
  <bookViews>
    <workbookView xWindow="0" yWindow="0" windowWidth="23040" windowHeight="9576" activeTab="2" xr2:uid="{00000000-000D-0000-FFFF-FFFF00000000}"/>
  </bookViews>
  <sheets>
    <sheet name="Group A Results" sheetId="2" r:id="rId1"/>
    <sheet name="Group C Results" sheetId="4" r:id="rId2"/>
    <sheet name="Group B Result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2" l="1"/>
  <c r="E29" i="2"/>
  <c r="E24" i="2"/>
  <c r="E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Myers Shanna</author>
    <author>Labra</author>
  </authors>
  <commentList>
    <comment ref="C23" authorId="0" shapeId="0" xr:uid="{00000000-0006-0000-0000-000001000000}">
      <text>
        <r>
          <rPr>
            <b/>
            <sz val="9"/>
            <color indexed="81"/>
            <rFont val="Tahoma"/>
            <family val="2"/>
          </rPr>
          <t>Myers Shanna:</t>
        </r>
        <r>
          <rPr>
            <sz val="9"/>
            <color indexed="81"/>
            <rFont val="Tahoma"/>
            <family val="2"/>
          </rPr>
          <t xml:space="preserve">
FNU on turbidimeter last year</t>
        </r>
      </text>
    </comment>
    <comment ref="E27" authorId="1" shapeId="0" xr:uid="{00000000-0006-0000-0000-000002000000}">
      <text>
        <r>
          <rPr>
            <b/>
            <sz val="9"/>
            <color indexed="81"/>
            <rFont val="Tahoma"/>
            <family val="2"/>
          </rPr>
          <t>Labra:</t>
        </r>
        <r>
          <rPr>
            <sz val="9"/>
            <color indexed="81"/>
            <rFont val="Tahoma"/>
            <family val="2"/>
          </rPr>
          <t xml:space="preserve">
not diluted, too high to read</t>
        </r>
      </text>
    </comment>
    <comment ref="B28" authorId="0" shapeId="0" xr:uid="{00000000-0006-0000-0000-000003000000}">
      <text>
        <r>
          <rPr>
            <b/>
            <sz val="9"/>
            <color indexed="81"/>
            <rFont val="Tahoma"/>
            <family val="2"/>
          </rPr>
          <t>Myers Shanna:</t>
        </r>
        <r>
          <rPr>
            <sz val="9"/>
            <color indexed="81"/>
            <rFont val="Tahoma"/>
            <family val="2"/>
          </rPr>
          <t xml:space="preserve">
unclear if 9 or other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Myers Shanna</author>
  </authors>
  <commentList>
    <comment ref="C23" authorId="0" shapeId="0" xr:uid="{00000000-0006-0000-0100-000001000000}">
      <text>
        <r>
          <rPr>
            <b/>
            <sz val="9"/>
            <color indexed="81"/>
            <rFont val="Tahoma"/>
            <family val="2"/>
          </rPr>
          <t>Myers Shanna:</t>
        </r>
        <r>
          <rPr>
            <sz val="9"/>
            <color indexed="81"/>
            <rFont val="Tahoma"/>
            <family val="2"/>
          </rPr>
          <t xml:space="preserve">
FNU on turbidimeter last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Myers Shanna</author>
  </authors>
  <commentList>
    <comment ref="C23" authorId="0" shapeId="0" xr:uid="{00000000-0006-0000-0200-000001000000}">
      <text>
        <r>
          <rPr>
            <b/>
            <sz val="9"/>
            <color indexed="81"/>
            <rFont val="Tahoma"/>
            <family val="2"/>
          </rPr>
          <t>Myers Shanna:</t>
        </r>
        <r>
          <rPr>
            <sz val="9"/>
            <color indexed="81"/>
            <rFont val="Tahoma"/>
            <family val="2"/>
          </rPr>
          <t xml:space="preserve">
FNU on turbidimeter last year</t>
        </r>
      </text>
    </comment>
  </commentList>
</comments>
</file>

<file path=xl/sharedStrings.xml><?xml version="1.0" encoding="utf-8"?>
<sst xmlns="http://schemas.openxmlformats.org/spreadsheetml/2006/main" count="146" uniqueCount="56">
  <si>
    <t>THE RESULTS FROM POTABLE WATER ANALYSIS ARE COLLECTED ON THIS TABLE</t>
  </si>
  <si>
    <t>MEASUREMENT RESULTS</t>
  </si>
  <si>
    <t>PLEASE, DO NOT CHANGE THE TABLES</t>
  </si>
  <si>
    <t>DATE</t>
  </si>
  <si>
    <t>ADD FIRST NAMES OF THE TEAM MEMBERS AND SAMPLES TO AVOID MIXING UP THE RESULTS!!</t>
  </si>
  <si>
    <t>TEAM 1</t>
  </si>
  <si>
    <t>TEAM 2</t>
  </si>
  <si>
    <t>TEAM 3</t>
  </si>
  <si>
    <t>TEAM 4</t>
  </si>
  <si>
    <t>NAMES</t>
  </si>
  <si>
    <t>SAMPLE</t>
  </si>
  <si>
    <t>Sample</t>
  </si>
  <si>
    <t>acid or base</t>
  </si>
  <si>
    <t>CONDUCTIVITY</t>
  </si>
  <si>
    <t>Sources of error:</t>
  </si>
  <si>
    <t>Raw water</t>
  </si>
  <si>
    <t>UV254</t>
  </si>
  <si>
    <t>Fe</t>
  </si>
  <si>
    <t>pH before adjustment</t>
  </si>
  <si>
    <t>acid/base addition</t>
  </si>
  <si>
    <t>volume</t>
  </si>
  <si>
    <t>concentration</t>
  </si>
  <si>
    <t>pH after adjustment</t>
  </si>
  <si>
    <t>KMnO4 values likely need to be divided by factor of 10 for all bu 0,8 PIX sample and raw water</t>
  </si>
  <si>
    <t>Fe (micrograms/l)</t>
  </si>
  <si>
    <t>Artem</t>
  </si>
  <si>
    <t xml:space="preserve">Esra </t>
  </si>
  <si>
    <t>concentration (mmol/l)</t>
  </si>
  <si>
    <t>volume (mL)</t>
  </si>
  <si>
    <t>H2SO4</t>
  </si>
  <si>
    <t>CODMn</t>
  </si>
  <si>
    <t>turbidity, FNU</t>
  </si>
  <si>
    <t>1,6mL/100mL</t>
  </si>
  <si>
    <t>1,5mL/100mL</t>
  </si>
  <si>
    <t>20mmol/L</t>
  </si>
  <si>
    <t xml:space="preserve">Sources of error: </t>
  </si>
  <si>
    <t xml:space="preserve">Samples 0,6 and 1,0 have been mixed in the amount of acid added: 0,6 sample should have had 3,1 ml of H2SO4 but 2,7 was added. And 1,0 sample should have had 2,7 ml of H2SO4. But this did not affect the final results significatnly, since the final pH of 0,6 and 1,0 samples are so close (4,94 and 5 respectively) and PIX adding was done correctly (according to the factor). </t>
  </si>
  <si>
    <t>Kiia</t>
  </si>
  <si>
    <t>Eva</t>
  </si>
  <si>
    <t>Chao Peng</t>
  </si>
  <si>
    <t>0,52 abs (too high to calculate)</t>
  </si>
  <si>
    <t>acid</t>
  </si>
  <si>
    <t>20 mmol/l</t>
  </si>
  <si>
    <t>Ha Nguyen</t>
  </si>
  <si>
    <t>Anne Kuulas</t>
  </si>
  <si>
    <t>Franca Dömer</t>
  </si>
  <si>
    <t>Patricia Schmitz</t>
  </si>
  <si>
    <t>Henna Jylhä</t>
  </si>
  <si>
    <t>the red marked number can be wrong. We did not have enough sample to use in the machine, so the light got trough.</t>
  </si>
  <si>
    <t>Anika Springer</t>
  </si>
  <si>
    <t>0,54 abs (too high to calculate)</t>
  </si>
  <si>
    <t>Huy Nguyen</t>
  </si>
  <si>
    <t>1516,515 (5 times dilution); 1599,84 (10 times dilution)</t>
  </si>
  <si>
    <t>Alexis Awaitey</t>
  </si>
  <si>
    <t>Tobias Görner</t>
  </si>
  <si>
    <t>Shahid Sarfraz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</si>
</sst>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rgb="FF005696"/>
      <name val="Arial"/>
      <family val="2"/>
    </font>
    <font>
      <sz val="10"/>
      <color rgb="FF005696"/>
      <name val="Arial"/>
      <family val="2"/>
    </font>
    <font>
      <b/>
      <sz val="10"/>
      <name val="Arial"/>
      <family val="2"/>
    </font>
    <font>
      <b/>
      <sz val="10"/>
      <color rgb="FFFF0000"/>
      <name val="Arial"/>
      <family val="2"/>
    </font>
    <font>
      <b/>
      <sz val="10"/>
      <color indexed="10"/>
      <name val="Arial"/>
      <family val="2"/>
    </font>
    <font>
      <b/>
      <sz val="11"/>
      <name val="Arial"/>
      <family val="2"/>
    </font>
    <font>
      <sz val="10"/>
      <color rgb="FFFF0000"/>
      <name val="Arial"/>
      <family val="2"/>
    </font>
    <font>
      <sz val="10"/>
      <name val="Arial"/>
      <family val="2"/>
    </font>
    <font>
      <sz val="9"/>
      <color indexed="81"/>
      <name val="Tahoma"/>
      <family val="2"/>
    </font>
    <font>
      <b/>
      <sz val="9"/>
      <color indexed="81"/>
      <name val="Tahoma"/>
      <family val="2"/>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Fill="1"/>
    <xf numFmtId="0" fontId="1" fillId="0" borderId="0" xfId="0" applyFont="1" applyFill="1" applyProtection="1">
      <protection locked="0"/>
    </xf>
    <xf numFmtId="0" fontId="2" fillId="0" borderId="0" xfId="0" applyFont="1" applyFill="1" applyProtection="1">
      <protection locked="0"/>
    </xf>
    <xf numFmtId="0" fontId="2" fillId="0" borderId="0" xfId="0" applyFont="1" applyFill="1" applyBorder="1" applyProtection="1">
      <protection locked="0"/>
    </xf>
    <xf numFmtId="0" fontId="0" fillId="0" borderId="0" xfId="0" applyProtection="1">
      <protection locked="0"/>
    </xf>
    <xf numFmtId="0" fontId="0" fillId="0" borderId="0" xfId="0" applyFill="1" applyProtection="1">
      <protection locked="0"/>
    </xf>
    <xf numFmtId="0" fontId="3" fillId="0" borderId="0" xfId="0" applyFont="1"/>
    <xf numFmtId="0" fontId="4" fillId="0" borderId="0" xfId="0" applyFont="1"/>
    <xf numFmtId="0" fontId="5" fillId="0" borderId="0" xfId="0" applyFont="1"/>
    <xf numFmtId="0" fontId="0" fillId="0" borderId="0" xfId="0" applyBorder="1" applyProtection="1">
      <protection locked="0"/>
    </xf>
    <xf numFmtId="0" fontId="0" fillId="0" borderId="0" xfId="0" applyFill="1" applyBorder="1" applyProtection="1">
      <protection locked="0"/>
    </xf>
    <xf numFmtId="0" fontId="4" fillId="0" borderId="0" xfId="0" applyFont="1" applyBorder="1"/>
    <xf numFmtId="14" fontId="0" fillId="0" borderId="1" xfId="0" applyNumberFormat="1" applyBorder="1" applyProtection="1">
      <protection locked="0"/>
    </xf>
    <xf numFmtId="14" fontId="3" fillId="0" borderId="0" xfId="0" applyNumberFormat="1" applyFont="1" applyProtection="1">
      <protection locked="0"/>
    </xf>
    <xf numFmtId="0" fontId="3" fillId="0" borderId="0" xfId="0" applyFont="1" applyBorder="1"/>
    <xf numFmtId="0" fontId="6" fillId="0" borderId="0" xfId="0" applyFont="1" applyBorder="1"/>
    <xf numFmtId="0" fontId="0" fillId="0" borderId="2" xfId="0" applyBorder="1" applyProtection="1">
      <protection locked="0"/>
    </xf>
    <xf numFmtId="0" fontId="7" fillId="0" borderId="3" xfId="0" applyFont="1" applyBorder="1"/>
    <xf numFmtId="0" fontId="7" fillId="0" borderId="4" xfId="0" applyFont="1" applyBorder="1" applyProtection="1">
      <protection locked="0"/>
    </xf>
    <xf numFmtId="0" fontId="3" fillId="0" borderId="5" xfId="0" applyFont="1" applyBorder="1"/>
    <xf numFmtId="0" fontId="3" fillId="0" borderId="2" xfId="0" applyFont="1" applyBorder="1" applyProtection="1">
      <protection locked="0"/>
    </xf>
    <xf numFmtId="0" fontId="8" fillId="0" borderId="5" xfId="0" applyFont="1" applyBorder="1"/>
    <xf numFmtId="0" fontId="8" fillId="0" borderId="2" xfId="0" applyFont="1" applyBorder="1" applyProtection="1">
      <protection locked="0"/>
    </xf>
    <xf numFmtId="0" fontId="8" fillId="0" borderId="0" xfId="0" applyFont="1" applyBorder="1" applyProtection="1">
      <protection locked="0"/>
    </xf>
    <xf numFmtId="0" fontId="3" fillId="0" borderId="0" xfId="0" applyFont="1" applyBorder="1" applyProtection="1">
      <protection locked="0"/>
    </xf>
    <xf numFmtId="0" fontId="0" fillId="0" borderId="0" xfId="0" applyBorder="1"/>
    <xf numFmtId="0" fontId="5" fillId="0" borderId="0" xfId="0" applyFont="1" applyBorder="1" applyProtection="1">
      <protection locked="0"/>
    </xf>
    <xf numFmtId="0" fontId="0" fillId="0" borderId="3" xfId="0" applyBorder="1" applyProtection="1">
      <protection locked="0"/>
    </xf>
    <xf numFmtId="0" fontId="0" fillId="0" borderId="4" xfId="0" applyBorder="1" applyProtection="1">
      <protection locked="0"/>
    </xf>
    <xf numFmtId="0" fontId="0" fillId="2" borderId="0" xfId="0" applyFill="1" applyBorder="1" applyProtection="1">
      <protection locked="0"/>
    </xf>
    <xf numFmtId="0" fontId="0" fillId="0" borderId="6" xfId="0" applyBorder="1"/>
    <xf numFmtId="0" fontId="0" fillId="0" borderId="6" xfId="0" applyBorder="1" applyProtection="1">
      <protection locked="0"/>
    </xf>
    <xf numFmtId="0" fontId="0" fillId="0" borderId="7" xfId="0" applyBorder="1"/>
    <xf numFmtId="0" fontId="0" fillId="0" borderId="7" xfId="0" applyBorder="1" applyProtection="1">
      <protection locked="0"/>
    </xf>
    <xf numFmtId="0" fontId="8" fillId="0" borderId="7" xfId="0" applyFont="1" applyBorder="1" applyProtection="1">
      <protection locked="0"/>
    </xf>
    <xf numFmtId="0" fontId="0" fillId="0" borderId="7" xfId="0" applyFill="1" applyBorder="1"/>
    <xf numFmtId="0" fontId="0" fillId="0" borderId="0" xfId="0" applyFill="1" applyBorder="1"/>
    <xf numFmtId="0" fontId="0" fillId="0" borderId="0" xfId="0" applyBorder="1" applyAlignment="1" applyProtection="1">
      <protection locked="0"/>
    </xf>
    <xf numFmtId="0" fontId="6" fillId="0" borderId="0" xfId="0" applyFont="1"/>
    <xf numFmtId="0" fontId="6" fillId="0" borderId="0" xfId="0" applyFont="1" applyProtection="1">
      <protection locked="0"/>
    </xf>
    <xf numFmtId="0" fontId="0" fillId="0" borderId="8" xfId="0" applyBorder="1"/>
    <xf numFmtId="0" fontId="0" fillId="0" borderId="8" xfId="0" applyBorder="1" applyProtection="1">
      <protection locked="0"/>
    </xf>
    <xf numFmtId="0" fontId="8" fillId="0" borderId="7" xfId="0" applyFont="1" applyBorder="1"/>
    <xf numFmtId="0" fontId="0" fillId="2" borderId="12"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0" fillId="2" borderId="16" xfId="0" applyFill="1" applyBorder="1" applyProtection="1">
      <protection locked="0"/>
    </xf>
    <xf numFmtId="0" fontId="7" fillId="2" borderId="9" xfId="0" applyFont="1" applyFill="1" applyBorder="1" applyAlignment="1" applyProtection="1">
      <alignment vertical="top"/>
      <protection locked="0"/>
    </xf>
    <xf numFmtId="0" fontId="7" fillId="2" borderId="10"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0" fontId="0" fillId="0" borderId="7" xfId="0" applyBorder="1" applyAlignment="1" applyProtection="1">
      <protection locked="0"/>
    </xf>
    <xf numFmtId="2" fontId="0" fillId="0" borderId="7" xfId="0" applyNumberFormat="1" applyBorder="1" applyProtection="1">
      <protection locked="0"/>
    </xf>
    <xf numFmtId="0" fontId="11" fillId="0" borderId="7" xfId="0" applyFont="1" applyBorder="1" applyProtection="1">
      <protection locked="0"/>
    </xf>
    <xf numFmtId="0" fontId="11" fillId="0" borderId="7" xfId="0" applyFont="1" applyBorder="1" applyAlignment="1" applyProtection="1">
      <alignment horizontal="left"/>
      <protection locked="0"/>
    </xf>
    <xf numFmtId="0" fontId="0" fillId="0" borderId="8"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7" fillId="2" borderId="12"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3" xfId="0" applyFont="1" applyFill="1" applyBorder="1" applyAlignment="1" applyProtection="1">
      <alignment horizontal="center" vertical="top"/>
      <protection locked="0"/>
    </xf>
    <xf numFmtId="0" fontId="7" fillId="2" borderId="14" xfId="0" applyFont="1" applyFill="1" applyBorder="1" applyAlignment="1" applyProtection="1">
      <alignment horizontal="center" vertical="top"/>
      <protection locked="0"/>
    </xf>
    <xf numFmtId="0" fontId="7" fillId="2" borderId="15" xfId="0" applyFont="1" applyFill="1" applyBorder="1" applyAlignment="1" applyProtection="1">
      <alignment horizontal="center" vertical="top"/>
      <protection locked="0"/>
    </xf>
    <xf numFmtId="0" fontId="7" fillId="2" borderId="16" xfId="0" applyFont="1" applyFill="1" applyBorder="1" applyAlignment="1" applyProtection="1">
      <alignment horizontal="center" vertical="top"/>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7" xfId="0" applyBorder="1" applyAlignment="1" applyProtection="1">
      <alignment horizontal="center"/>
      <protection locked="0"/>
    </xf>
    <xf numFmtId="0" fontId="7" fillId="2" borderId="12"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7" fillId="2" borderId="13" xfId="0" applyFont="1" applyFill="1" applyBorder="1" applyAlignment="1" applyProtection="1">
      <alignment horizontal="center" vertical="top" wrapText="1"/>
      <protection locked="0"/>
    </xf>
    <xf numFmtId="0" fontId="7" fillId="2" borderId="14" xfId="0" applyFont="1" applyFill="1" applyBorder="1" applyAlignment="1" applyProtection="1">
      <alignment horizontal="center" vertical="top" wrapText="1"/>
      <protection locked="0"/>
    </xf>
    <xf numFmtId="0" fontId="7" fillId="2" borderId="15" xfId="0" applyFont="1" applyFill="1" applyBorder="1" applyAlignment="1" applyProtection="1">
      <alignment horizontal="center" vertical="top" wrapText="1"/>
      <protection locked="0"/>
    </xf>
    <xf numFmtId="0" fontId="7" fillId="2" borderId="16"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topLeftCell="A7" workbookViewId="0">
      <selection activeCell="E25" sqref="E25"/>
    </sheetView>
  </sheetViews>
  <sheetFormatPr defaultRowHeight="14.4" x14ac:dyDescent="0.3"/>
  <cols>
    <col min="1" max="1" width="30.109375" customWidth="1"/>
    <col min="2" max="3" width="19.44140625" style="5" customWidth="1"/>
    <col min="4" max="4" width="17.6640625" style="5" customWidth="1"/>
    <col min="5" max="5" width="20" style="5" customWidth="1"/>
    <col min="6" max="6" width="17.109375" style="5" customWidth="1"/>
    <col min="7" max="7" width="18.5546875" style="5" customWidth="1"/>
    <col min="8" max="8" width="26.6640625" style="5" customWidth="1"/>
    <col min="9" max="9" width="22.109375" style="11" bestFit="1" customWidth="1"/>
    <col min="10" max="10" width="22.109375" style="5" bestFit="1" customWidth="1"/>
    <col min="11" max="16" width="19.44140625" style="5" customWidth="1"/>
    <col min="17" max="17" width="9.88671875" style="6" customWidth="1"/>
    <col min="18" max="23" width="19.44140625" style="5" customWidth="1"/>
    <col min="24" max="24" width="19.44140625" customWidth="1"/>
  </cols>
  <sheetData>
    <row r="1" spans="1:25" ht="18.75" customHeight="1" x14ac:dyDescent="0.3">
      <c r="A1" s="1" t="s">
        <v>0</v>
      </c>
      <c r="B1" s="2"/>
      <c r="C1" s="2"/>
      <c r="D1" s="2"/>
      <c r="E1" s="2"/>
      <c r="F1" s="2"/>
      <c r="G1" s="2"/>
      <c r="H1" s="3"/>
      <c r="I1" s="4"/>
      <c r="J1" s="3"/>
      <c r="K1" s="3"/>
    </row>
    <row r="2" spans="1:25" ht="18.75" customHeight="1" x14ac:dyDescent="0.3">
      <c r="A2" s="7" t="s">
        <v>1</v>
      </c>
    </row>
    <row r="3" spans="1:25" ht="18.75" customHeight="1" x14ac:dyDescent="0.3">
      <c r="A3" s="8" t="s">
        <v>2</v>
      </c>
    </row>
    <row r="4" spans="1:25" ht="18.75" customHeight="1" x14ac:dyDescent="0.3">
      <c r="A4" s="8"/>
    </row>
    <row r="5" spans="1:25" ht="18.75" customHeight="1" x14ac:dyDescent="0.3">
      <c r="A5" s="9"/>
      <c r="C5" s="10"/>
      <c r="D5" s="10"/>
    </row>
    <row r="6" spans="1:25" ht="18.75" customHeight="1" thickBot="1" x14ac:dyDescent="0.35">
      <c r="A6" s="7"/>
    </row>
    <row r="7" spans="1:25" ht="18.75" customHeight="1" thickBot="1" x14ac:dyDescent="0.35">
      <c r="A7" s="12" t="s">
        <v>3</v>
      </c>
      <c r="B7" s="13">
        <v>43476</v>
      </c>
      <c r="C7" s="10"/>
      <c r="D7" s="14"/>
      <c r="E7" s="14"/>
    </row>
    <row r="8" spans="1:25" ht="18.75" customHeight="1" x14ac:dyDescent="0.3">
      <c r="A8" s="15"/>
      <c r="B8" s="10"/>
      <c r="C8" s="10"/>
    </row>
    <row r="9" spans="1:25" ht="18.75" customHeight="1" x14ac:dyDescent="0.3">
      <c r="A9" s="9" t="s">
        <v>4</v>
      </c>
    </row>
    <row r="10" spans="1:25" ht="18.75" customHeight="1" x14ac:dyDescent="0.3">
      <c r="A10" s="9"/>
    </row>
    <row r="11" spans="1:25" ht="18.75" customHeight="1" x14ac:dyDescent="0.3">
      <c r="A11" s="16" t="s">
        <v>5</v>
      </c>
      <c r="B11" s="17"/>
      <c r="C11" s="16" t="s">
        <v>6</v>
      </c>
      <c r="D11" s="17"/>
      <c r="E11" s="16" t="s">
        <v>7</v>
      </c>
      <c r="F11" s="17"/>
      <c r="G11" s="16" t="s">
        <v>8</v>
      </c>
      <c r="H11" s="17"/>
      <c r="J11" s="25"/>
      <c r="K11" s="10"/>
      <c r="L11" s="10"/>
      <c r="M11" s="10"/>
      <c r="N11" s="10"/>
      <c r="O11" s="10"/>
      <c r="P11" s="10"/>
      <c r="Q11" s="11"/>
      <c r="R11" s="25"/>
      <c r="S11" s="10"/>
      <c r="T11" s="10"/>
      <c r="U11" s="10"/>
      <c r="V11" s="10"/>
      <c r="W11" s="10"/>
      <c r="X11" s="26"/>
      <c r="Y11" s="26"/>
    </row>
    <row r="12" spans="1:25" ht="18.75" customHeight="1" thickBot="1" x14ac:dyDescent="0.35">
      <c r="A12" s="18"/>
      <c r="B12" s="19"/>
      <c r="C12" s="18"/>
      <c r="D12" s="19"/>
      <c r="E12" s="18"/>
      <c r="F12" s="19"/>
      <c r="G12" s="18"/>
      <c r="H12" s="19"/>
      <c r="J12" s="24"/>
      <c r="K12" s="27"/>
      <c r="L12" s="10"/>
      <c r="M12" s="10"/>
      <c r="N12" s="10"/>
      <c r="O12" s="10"/>
      <c r="P12" s="10"/>
      <c r="Q12" s="11"/>
      <c r="R12" s="24"/>
      <c r="S12" s="27"/>
      <c r="T12" s="10"/>
      <c r="U12" s="10"/>
      <c r="V12" s="10"/>
      <c r="W12" s="10"/>
      <c r="X12" s="26"/>
      <c r="Y12" s="26"/>
    </row>
    <row r="13" spans="1:25" ht="18.75" customHeight="1" thickTop="1" x14ac:dyDescent="0.3">
      <c r="A13" s="20" t="s">
        <v>9</v>
      </c>
      <c r="B13" s="21" t="s">
        <v>10</v>
      </c>
      <c r="C13" s="20" t="s">
        <v>9</v>
      </c>
      <c r="D13" s="21" t="s">
        <v>10</v>
      </c>
      <c r="E13" s="20" t="s">
        <v>9</v>
      </c>
      <c r="F13" s="21" t="s">
        <v>10</v>
      </c>
      <c r="G13" s="20" t="s">
        <v>9</v>
      </c>
      <c r="H13" s="21" t="s">
        <v>10</v>
      </c>
      <c r="J13" s="24"/>
      <c r="K13" s="10"/>
      <c r="L13" s="10"/>
      <c r="M13" s="10"/>
      <c r="N13" s="10"/>
      <c r="O13" s="10"/>
      <c r="P13" s="10"/>
      <c r="Q13" s="11"/>
      <c r="R13" s="24"/>
      <c r="S13" s="10"/>
      <c r="T13" s="10"/>
      <c r="U13" s="10"/>
      <c r="V13" s="10"/>
      <c r="W13" s="10"/>
      <c r="X13" s="26"/>
      <c r="Y13" s="26"/>
    </row>
    <row r="14" spans="1:25" ht="18.75" customHeight="1" x14ac:dyDescent="0.3">
      <c r="A14" s="22"/>
      <c r="B14" s="23"/>
      <c r="C14" s="24"/>
      <c r="D14" s="17"/>
      <c r="E14" s="24"/>
      <c r="F14" s="17"/>
      <c r="G14" s="10"/>
      <c r="H14" s="17"/>
      <c r="J14" s="24"/>
      <c r="K14" s="10"/>
      <c r="L14" s="10"/>
      <c r="M14" s="10"/>
      <c r="N14" s="10"/>
      <c r="O14" s="10"/>
      <c r="P14" s="10"/>
      <c r="Q14" s="11"/>
      <c r="R14" s="24"/>
      <c r="S14" s="10"/>
      <c r="T14" s="10"/>
      <c r="U14" s="10"/>
      <c r="V14" s="10"/>
      <c r="W14" s="10"/>
      <c r="X14" s="26"/>
      <c r="Y14" s="26"/>
    </row>
    <row r="15" spans="1:25" ht="18.75" customHeight="1" x14ac:dyDescent="0.3">
      <c r="A15" s="22"/>
      <c r="B15" s="23"/>
      <c r="C15" s="24"/>
      <c r="D15" s="17"/>
      <c r="E15" s="24"/>
      <c r="F15" s="17"/>
      <c r="G15" s="24"/>
      <c r="H15" s="17"/>
      <c r="J15" s="24"/>
      <c r="K15" s="10"/>
      <c r="L15" s="10"/>
      <c r="M15" s="10"/>
      <c r="N15" s="10"/>
      <c r="O15" s="10"/>
      <c r="P15" s="10"/>
      <c r="Q15" s="11"/>
      <c r="R15" s="24"/>
      <c r="S15" s="10"/>
      <c r="T15" s="10"/>
      <c r="U15" s="10"/>
      <c r="V15" s="10"/>
      <c r="W15" s="10"/>
      <c r="X15" s="26"/>
      <c r="Y15" s="26"/>
    </row>
    <row r="16" spans="1:25" ht="18.75" customHeight="1" x14ac:dyDescent="0.3">
      <c r="A16" s="22"/>
      <c r="B16" s="23"/>
      <c r="C16" s="24"/>
      <c r="D16" s="17"/>
      <c r="E16" s="24"/>
      <c r="F16" s="23"/>
      <c r="G16" s="24"/>
      <c r="H16" s="17"/>
      <c r="J16" s="24"/>
      <c r="K16" s="10"/>
      <c r="L16" s="10"/>
      <c r="M16" s="10"/>
      <c r="N16" s="10"/>
      <c r="O16" s="10"/>
      <c r="P16" s="10"/>
      <c r="Q16" s="11"/>
      <c r="R16" s="24"/>
      <c r="S16" s="10"/>
      <c r="T16" s="10"/>
      <c r="U16" s="10"/>
      <c r="V16" s="10"/>
      <c r="W16" s="10"/>
      <c r="X16" s="26"/>
      <c r="Y16" s="26"/>
    </row>
    <row r="17" spans="1:25" ht="18.75" customHeight="1" x14ac:dyDescent="0.3">
      <c r="A17" s="22"/>
      <c r="B17" s="17"/>
      <c r="C17" s="22"/>
      <c r="D17" s="17"/>
      <c r="E17" s="22"/>
      <c r="F17" s="17"/>
      <c r="G17" s="10"/>
      <c r="H17" s="17"/>
      <c r="J17" s="24"/>
      <c r="K17" s="10"/>
      <c r="L17" s="10"/>
      <c r="M17" s="10"/>
      <c r="N17" s="10"/>
      <c r="O17" s="10"/>
      <c r="P17" s="10"/>
      <c r="Q17" s="11"/>
      <c r="R17" s="24"/>
      <c r="S17" s="10"/>
      <c r="T17" s="10"/>
      <c r="U17" s="10"/>
      <c r="V17" s="10"/>
      <c r="W17" s="10"/>
      <c r="X17" s="26"/>
      <c r="Y17" s="26"/>
    </row>
    <row r="18" spans="1:25" ht="18.75" customHeight="1" thickBot="1" x14ac:dyDescent="0.35">
      <c r="A18" s="28"/>
      <c r="B18" s="29"/>
      <c r="C18" s="28"/>
      <c r="D18" s="29"/>
      <c r="E18" s="28"/>
      <c r="F18" s="29"/>
      <c r="G18" s="28"/>
      <c r="H18" s="29"/>
      <c r="J18" s="24"/>
      <c r="K18" s="10"/>
      <c r="L18" s="10"/>
      <c r="M18" s="10"/>
      <c r="N18" s="10"/>
      <c r="O18" s="10"/>
      <c r="P18" s="10"/>
      <c r="Q18" s="11"/>
      <c r="R18" s="24"/>
      <c r="S18" s="10"/>
      <c r="T18" s="10"/>
      <c r="U18" s="10"/>
      <c r="V18" s="10"/>
      <c r="W18" s="10"/>
      <c r="X18" s="26"/>
      <c r="Y18" s="26"/>
    </row>
    <row r="19" spans="1:25" ht="18.75" customHeight="1" thickTop="1" x14ac:dyDescent="0.3">
      <c r="A19" s="7"/>
      <c r="J19" s="25"/>
      <c r="K19" s="10"/>
      <c r="L19" s="10"/>
      <c r="M19" s="10"/>
      <c r="N19" s="10"/>
      <c r="O19" s="10"/>
      <c r="P19" s="10"/>
      <c r="Q19" s="11"/>
      <c r="R19" s="25"/>
      <c r="S19" s="10"/>
      <c r="T19" s="10"/>
      <c r="U19" s="10"/>
      <c r="V19" s="10"/>
      <c r="W19" s="10"/>
      <c r="X19" s="26"/>
      <c r="Y19" s="26"/>
    </row>
    <row r="20" spans="1:25" ht="20.100000000000001" customHeight="1" x14ac:dyDescent="0.3">
      <c r="A20" s="39" t="s">
        <v>13</v>
      </c>
      <c r="B20" s="40"/>
      <c r="D20" s="11"/>
      <c r="E20" s="11"/>
      <c r="F20" s="11"/>
      <c r="G20" s="11"/>
      <c r="H20" s="11"/>
      <c r="J20" s="11"/>
      <c r="K20" s="11"/>
      <c r="L20" s="11"/>
      <c r="M20" s="11"/>
      <c r="N20" s="11"/>
      <c r="O20" s="10"/>
      <c r="P20" s="10"/>
      <c r="Q20" s="11"/>
      <c r="R20" s="10"/>
    </row>
    <row r="21" spans="1:25" ht="20.100000000000001" customHeight="1" x14ac:dyDescent="0.3">
      <c r="D21" s="11"/>
      <c r="E21" s="11"/>
      <c r="F21" s="11"/>
      <c r="G21" s="11"/>
      <c r="H21" s="11"/>
      <c r="J21" s="11"/>
      <c r="K21" s="11"/>
      <c r="L21" s="11"/>
      <c r="M21" s="11"/>
      <c r="N21" s="11"/>
      <c r="O21" s="10"/>
    </row>
    <row r="22" spans="1:25" ht="20.100000000000001" customHeight="1" x14ac:dyDescent="0.3">
      <c r="A22" s="41"/>
      <c r="B22" s="41"/>
      <c r="C22" s="42"/>
      <c r="D22" s="34"/>
      <c r="E22" s="42"/>
      <c r="F22" s="56" t="s">
        <v>18</v>
      </c>
      <c r="G22" s="64" t="s">
        <v>19</v>
      </c>
      <c r="H22" s="65"/>
      <c r="I22" s="66"/>
      <c r="J22" s="56" t="s">
        <v>22</v>
      </c>
      <c r="O22" s="10"/>
    </row>
    <row r="23" spans="1:25" ht="20.100000000000001" customHeight="1" x14ac:dyDescent="0.3">
      <c r="A23" s="31" t="s">
        <v>11</v>
      </c>
      <c r="B23" s="31" t="s">
        <v>16</v>
      </c>
      <c r="C23" s="32" t="s">
        <v>31</v>
      </c>
      <c r="D23" s="34" t="s">
        <v>30</v>
      </c>
      <c r="E23" s="32" t="s">
        <v>24</v>
      </c>
      <c r="F23" s="57"/>
      <c r="G23" s="52" t="s">
        <v>28</v>
      </c>
      <c r="H23" s="52" t="s">
        <v>12</v>
      </c>
      <c r="I23" s="52" t="s">
        <v>27</v>
      </c>
      <c r="J23" s="57"/>
    </row>
    <row r="24" spans="1:25" ht="20.100000000000001" customHeight="1" x14ac:dyDescent="0.3">
      <c r="A24" s="33" t="s">
        <v>15</v>
      </c>
      <c r="B24" s="33">
        <v>1.587</v>
      </c>
      <c r="C24" s="34">
        <v>3.95</v>
      </c>
      <c r="D24" s="53"/>
      <c r="E24" s="34">
        <f>3333*0.051</f>
        <v>169.98299999999998</v>
      </c>
      <c r="F24" s="34"/>
      <c r="G24" s="34"/>
      <c r="H24" s="34"/>
      <c r="I24" s="34"/>
      <c r="J24" s="34"/>
    </row>
    <row r="25" spans="1:25" ht="20.100000000000001" customHeight="1" x14ac:dyDescent="0.3">
      <c r="A25" s="43">
        <v>0.4</v>
      </c>
      <c r="B25" s="43">
        <v>1.696</v>
      </c>
      <c r="C25" s="34">
        <v>3.22</v>
      </c>
      <c r="D25" s="53">
        <v>9.69</v>
      </c>
      <c r="E25" s="34">
        <f>((2.5*586.608)+(5*293.304))/2</f>
        <v>1466.52</v>
      </c>
      <c r="F25" s="34"/>
      <c r="G25" s="34">
        <v>1.65</v>
      </c>
      <c r="H25" s="34" t="s">
        <v>29</v>
      </c>
      <c r="I25" s="34">
        <v>20</v>
      </c>
      <c r="J25" s="34"/>
    </row>
    <row r="26" spans="1:25" ht="20.100000000000001" customHeight="1" x14ac:dyDescent="0.3">
      <c r="A26" s="33">
        <v>0.6</v>
      </c>
      <c r="B26" s="33">
        <v>1.6910000000000001</v>
      </c>
      <c r="C26" s="34">
        <v>3.8</v>
      </c>
      <c r="D26" s="53">
        <v>12.399999999999999</v>
      </c>
      <c r="E26" s="34">
        <f>3333*0.115*5</f>
        <v>1916.4750000000001</v>
      </c>
      <c r="F26" s="34">
        <v>6.75</v>
      </c>
      <c r="G26" s="34">
        <v>1.5</v>
      </c>
      <c r="H26" s="34" t="s">
        <v>29</v>
      </c>
      <c r="I26" s="34">
        <v>20</v>
      </c>
      <c r="J26" s="34">
        <v>5.13</v>
      </c>
    </row>
    <row r="27" spans="1:25" ht="20.100000000000001" customHeight="1" x14ac:dyDescent="0.3">
      <c r="A27" s="33">
        <v>0.7</v>
      </c>
      <c r="B27" s="33">
        <v>1.841</v>
      </c>
      <c r="C27" s="34">
        <v>4</v>
      </c>
      <c r="D27" s="53">
        <v>12.159493670886075</v>
      </c>
      <c r="E27" s="55" t="s">
        <v>50</v>
      </c>
      <c r="F27" s="34">
        <v>6.6</v>
      </c>
      <c r="G27" s="34">
        <v>1.4</v>
      </c>
      <c r="H27" s="34" t="s">
        <v>29</v>
      </c>
      <c r="I27" s="34">
        <v>20</v>
      </c>
      <c r="J27" s="34">
        <v>5.05</v>
      </c>
    </row>
    <row r="28" spans="1:25" x14ac:dyDescent="0.3">
      <c r="A28" s="33">
        <v>0.8</v>
      </c>
      <c r="B28" s="33">
        <v>0.19800000000000001</v>
      </c>
      <c r="C28" s="34">
        <v>0.52300000000000002</v>
      </c>
      <c r="D28" s="53">
        <v>7.16</v>
      </c>
      <c r="E28" s="34">
        <v>156.65100000000001</v>
      </c>
      <c r="F28" s="34"/>
      <c r="G28" s="34">
        <v>1.5</v>
      </c>
      <c r="H28" s="34" t="s">
        <v>29</v>
      </c>
      <c r="I28" s="34">
        <v>20</v>
      </c>
      <c r="J28" s="34"/>
    </row>
    <row r="29" spans="1:25" x14ac:dyDescent="0.3">
      <c r="A29" s="36">
        <v>1</v>
      </c>
      <c r="B29" s="36">
        <v>0.16800000000000001</v>
      </c>
      <c r="C29" s="34">
        <v>0.12</v>
      </c>
      <c r="D29" s="53">
        <v>8.7189873417721504</v>
      </c>
      <c r="E29" s="34">
        <f>3333*0.031</f>
        <v>103.32299999999999</v>
      </c>
      <c r="F29" s="34">
        <v>6.6</v>
      </c>
      <c r="G29" s="34">
        <v>1.35</v>
      </c>
      <c r="H29" s="34" t="s">
        <v>29</v>
      </c>
      <c r="I29" s="34">
        <v>20</v>
      </c>
      <c r="J29" s="34">
        <v>5.04</v>
      </c>
    </row>
    <row r="30" spans="1:25" x14ac:dyDescent="0.3">
      <c r="A30" s="36">
        <v>1.2</v>
      </c>
      <c r="B30" s="36">
        <v>0.14000000000000001</v>
      </c>
      <c r="C30" s="35">
        <v>0.27</v>
      </c>
      <c r="D30" s="53">
        <v>8.6</v>
      </c>
      <c r="E30" s="35">
        <v>110</v>
      </c>
      <c r="F30" s="35">
        <v>6.38</v>
      </c>
      <c r="G30" s="34">
        <v>1.26</v>
      </c>
      <c r="H30" s="34" t="s">
        <v>29</v>
      </c>
      <c r="I30" s="34">
        <v>20</v>
      </c>
      <c r="J30" s="35">
        <v>4.95</v>
      </c>
    </row>
    <row r="31" spans="1:25" ht="20.100000000000001" customHeight="1" thickBot="1" x14ac:dyDescent="0.35">
      <c r="A31" s="26"/>
      <c r="B31" s="10"/>
      <c r="C31" s="10"/>
      <c r="P31" s="6"/>
      <c r="Q31" s="5"/>
      <c r="W31"/>
    </row>
    <row r="32" spans="1:25" ht="20.100000000000001" customHeight="1" x14ac:dyDescent="0.3">
      <c r="A32" s="49" t="s">
        <v>14</v>
      </c>
      <c r="B32" s="50"/>
      <c r="C32" s="50"/>
      <c r="D32" s="50"/>
      <c r="E32" s="50"/>
      <c r="F32" s="50"/>
      <c r="G32" s="50"/>
      <c r="H32" s="51"/>
      <c r="P32" s="6"/>
      <c r="Q32" s="5"/>
      <c r="W32"/>
    </row>
    <row r="33" spans="1:23" ht="20.100000000000001" customHeight="1" x14ac:dyDescent="0.3">
      <c r="A33" s="58" t="s">
        <v>23</v>
      </c>
      <c r="B33" s="59"/>
      <c r="C33" s="59"/>
      <c r="D33" s="59"/>
      <c r="E33" s="59"/>
      <c r="F33" s="59"/>
      <c r="G33" s="59"/>
      <c r="H33" s="60"/>
    </row>
    <row r="34" spans="1:23" s="26" customFormat="1" ht="20.100000000000001" customHeight="1" x14ac:dyDescent="0.3">
      <c r="A34" s="58"/>
      <c r="B34" s="59"/>
      <c r="C34" s="59"/>
      <c r="D34" s="59"/>
      <c r="E34" s="59"/>
      <c r="F34" s="59"/>
      <c r="G34" s="59"/>
      <c r="H34" s="60"/>
      <c r="I34" s="11"/>
      <c r="J34" s="10"/>
      <c r="K34" s="10"/>
      <c r="L34" s="10"/>
      <c r="M34" s="10"/>
      <c r="N34" s="10"/>
      <c r="O34" s="10"/>
      <c r="P34" s="10"/>
      <c r="Q34" s="11"/>
      <c r="R34" s="10"/>
      <c r="S34" s="10"/>
      <c r="T34" s="10"/>
      <c r="U34" s="10"/>
      <c r="V34" s="10"/>
      <c r="W34" s="10"/>
    </row>
    <row r="35" spans="1:23" s="26" customFormat="1" ht="20.100000000000001" customHeight="1" x14ac:dyDescent="0.3">
      <c r="A35" s="58"/>
      <c r="B35" s="59"/>
      <c r="C35" s="59"/>
      <c r="D35" s="59"/>
      <c r="E35" s="59"/>
      <c r="F35" s="59"/>
      <c r="G35" s="59"/>
      <c r="H35" s="60"/>
      <c r="I35" s="30"/>
      <c r="J35" s="30"/>
      <c r="K35" s="30"/>
      <c r="L35" s="30"/>
      <c r="M35" s="30"/>
      <c r="N35" s="10"/>
      <c r="O35" s="10"/>
      <c r="P35" s="10"/>
      <c r="Q35" s="11"/>
      <c r="R35" s="10"/>
      <c r="S35" s="10"/>
      <c r="T35" s="10"/>
      <c r="U35" s="10"/>
      <c r="V35" s="10"/>
      <c r="W35" s="10"/>
    </row>
    <row r="36" spans="1:23" s="26" customFormat="1" ht="20.100000000000001" customHeight="1" x14ac:dyDescent="0.3">
      <c r="A36" s="58"/>
      <c r="B36" s="59"/>
      <c r="C36" s="59"/>
      <c r="D36" s="59"/>
      <c r="E36" s="59"/>
      <c r="F36" s="59"/>
      <c r="G36" s="59"/>
      <c r="H36" s="60"/>
      <c r="I36" s="38"/>
      <c r="J36" s="38"/>
      <c r="K36" s="38"/>
      <c r="L36" s="38"/>
      <c r="M36" s="38"/>
      <c r="N36" s="10"/>
      <c r="O36" s="10"/>
      <c r="P36" s="10"/>
      <c r="Q36" s="11"/>
      <c r="R36" s="10"/>
      <c r="S36" s="10"/>
      <c r="T36" s="10"/>
      <c r="U36" s="10"/>
      <c r="V36" s="10"/>
      <c r="W36" s="10"/>
    </row>
    <row r="37" spans="1:23" s="26" customFormat="1" ht="20.100000000000001" customHeight="1" x14ac:dyDescent="0.3">
      <c r="A37" s="58"/>
      <c r="B37" s="59"/>
      <c r="C37" s="59"/>
      <c r="D37" s="59"/>
      <c r="E37" s="59"/>
      <c r="F37" s="59"/>
      <c r="G37" s="59"/>
      <c r="H37" s="60"/>
      <c r="I37" s="38"/>
      <c r="J37" s="38"/>
      <c r="K37" s="38"/>
      <c r="L37" s="38"/>
      <c r="M37" s="38"/>
      <c r="N37" s="10"/>
      <c r="O37" s="10"/>
      <c r="P37" s="10"/>
      <c r="Q37" s="11"/>
      <c r="R37" s="10"/>
      <c r="S37" s="10"/>
      <c r="T37" s="10"/>
      <c r="U37" s="10"/>
      <c r="V37" s="10"/>
      <c r="W37" s="10"/>
    </row>
    <row r="38" spans="1:23" s="26" customFormat="1" ht="20.100000000000001" customHeight="1" x14ac:dyDescent="0.3">
      <c r="A38" s="58"/>
      <c r="B38" s="59"/>
      <c r="C38" s="59"/>
      <c r="D38" s="59"/>
      <c r="E38" s="59"/>
      <c r="F38" s="59"/>
      <c r="G38" s="59"/>
      <c r="H38" s="60"/>
      <c r="I38" s="38"/>
      <c r="J38" s="38"/>
      <c r="K38" s="38"/>
      <c r="L38" s="38"/>
      <c r="M38" s="38"/>
      <c r="N38" s="10"/>
      <c r="O38" s="10"/>
      <c r="P38" s="10"/>
      <c r="Q38" s="11"/>
      <c r="R38" s="10"/>
      <c r="S38" s="10"/>
      <c r="T38" s="10"/>
      <c r="U38" s="10"/>
      <c r="V38" s="10"/>
      <c r="W38" s="10"/>
    </row>
    <row r="39" spans="1:23" s="26" customFormat="1" ht="20.100000000000001" customHeight="1" x14ac:dyDescent="0.3">
      <c r="A39" s="58"/>
      <c r="B39" s="59"/>
      <c r="C39" s="59"/>
      <c r="D39" s="59"/>
      <c r="E39" s="59"/>
      <c r="F39" s="59"/>
      <c r="G39" s="59"/>
      <c r="H39" s="60"/>
      <c r="I39" s="38"/>
      <c r="J39" s="38"/>
      <c r="K39" s="38"/>
      <c r="L39" s="38"/>
      <c r="M39" s="38"/>
      <c r="N39" s="10"/>
      <c r="O39" s="10"/>
      <c r="P39" s="10"/>
      <c r="Q39" s="11"/>
      <c r="R39" s="10"/>
      <c r="S39" s="10"/>
      <c r="T39" s="10"/>
      <c r="U39" s="10"/>
      <c r="V39" s="10"/>
      <c r="W39" s="10"/>
    </row>
    <row r="40" spans="1:23" s="26" customFormat="1" ht="20.100000000000001" customHeight="1" thickBot="1" x14ac:dyDescent="0.35">
      <c r="A40" s="61"/>
      <c r="B40" s="62"/>
      <c r="C40" s="62"/>
      <c r="D40" s="62"/>
      <c r="E40" s="62"/>
      <c r="F40" s="62"/>
      <c r="G40" s="62"/>
      <c r="H40" s="63"/>
      <c r="I40" s="38"/>
      <c r="J40" s="38"/>
      <c r="K40" s="38"/>
      <c r="L40" s="38"/>
      <c r="M40" s="38"/>
      <c r="N40" s="10"/>
      <c r="O40" s="10"/>
      <c r="P40" s="10"/>
      <c r="Q40" s="11"/>
      <c r="R40" s="10"/>
      <c r="S40" s="10"/>
      <c r="T40" s="10"/>
      <c r="U40" s="10"/>
      <c r="V40" s="10"/>
      <c r="W40" s="10"/>
    </row>
    <row r="41" spans="1:23" s="26" customFormat="1" x14ac:dyDescent="0.3">
      <c r="A41" s="44"/>
      <c r="B41" s="30"/>
      <c r="C41" s="30"/>
      <c r="D41" s="30"/>
      <c r="E41" s="30"/>
      <c r="F41" s="30"/>
      <c r="G41" s="30"/>
      <c r="H41" s="45"/>
      <c r="I41" s="38"/>
      <c r="J41" s="38"/>
      <c r="K41" s="38"/>
      <c r="L41" s="38"/>
      <c r="M41" s="38"/>
      <c r="N41" s="10"/>
      <c r="O41" s="10"/>
      <c r="P41" s="10"/>
      <c r="Q41" s="11"/>
      <c r="R41" s="10"/>
      <c r="S41" s="10"/>
      <c r="T41" s="10"/>
      <c r="U41" s="10"/>
      <c r="V41" s="10"/>
      <c r="W41" s="10"/>
    </row>
    <row r="42" spans="1:23" s="26" customFormat="1" x14ac:dyDescent="0.3">
      <c r="A42" s="44"/>
      <c r="B42" s="30"/>
      <c r="C42" s="30"/>
      <c r="D42" s="30"/>
      <c r="E42" s="30"/>
      <c r="F42" s="30"/>
      <c r="G42" s="30"/>
      <c r="H42" s="45"/>
      <c r="I42" s="38"/>
      <c r="J42" s="38"/>
      <c r="K42" s="38"/>
      <c r="L42" s="38"/>
      <c r="M42" s="38"/>
      <c r="N42" s="10"/>
      <c r="O42" s="10"/>
      <c r="P42" s="10"/>
      <c r="Q42" s="11"/>
      <c r="R42" s="10"/>
      <c r="S42" s="10"/>
      <c r="T42" s="10"/>
      <c r="U42" s="10"/>
      <c r="V42" s="10"/>
      <c r="W42" s="10"/>
    </row>
    <row r="43" spans="1:23" s="26" customFormat="1" ht="15" thickBot="1" x14ac:dyDescent="0.35">
      <c r="A43" s="46"/>
      <c r="B43" s="47"/>
      <c r="C43" s="47"/>
      <c r="D43" s="47"/>
      <c r="E43" s="47"/>
      <c r="F43" s="47"/>
      <c r="G43" s="47"/>
      <c r="H43" s="48"/>
      <c r="I43" s="38"/>
      <c r="J43" s="38"/>
      <c r="K43" s="38"/>
      <c r="L43" s="38"/>
      <c r="M43" s="38"/>
      <c r="N43" s="10"/>
      <c r="O43" s="10"/>
      <c r="P43" s="10"/>
      <c r="Q43" s="11"/>
      <c r="R43" s="10"/>
      <c r="S43" s="10"/>
      <c r="T43" s="10"/>
      <c r="U43" s="10"/>
      <c r="V43" s="10"/>
      <c r="W43" s="10"/>
    </row>
    <row r="44" spans="1:23" s="26" customFormat="1" x14ac:dyDescent="0.3">
      <c r="A44" s="37"/>
      <c r="B44" s="10"/>
      <c r="C44" s="10"/>
      <c r="D44" s="10"/>
      <c r="E44" s="10"/>
      <c r="F44" s="30"/>
      <c r="G44" s="30"/>
      <c r="H44" s="30"/>
      <c r="I44" s="30"/>
      <c r="J44" s="30"/>
      <c r="K44" s="30"/>
      <c r="L44" s="30"/>
      <c r="M44" s="30"/>
      <c r="N44" s="10"/>
      <c r="O44" s="10"/>
      <c r="P44" s="10"/>
      <c r="Q44" s="11"/>
      <c r="R44" s="10"/>
      <c r="S44" s="10"/>
      <c r="T44" s="10"/>
      <c r="U44" s="10"/>
      <c r="V44" s="10"/>
      <c r="W44" s="10"/>
    </row>
    <row r="45" spans="1:23" s="26" customFormat="1" x14ac:dyDescent="0.3">
      <c r="B45" s="10"/>
      <c r="C45" s="10"/>
      <c r="D45" s="10"/>
      <c r="E45" s="10"/>
      <c r="F45" s="30"/>
      <c r="G45" s="30"/>
      <c r="H45" s="30"/>
      <c r="I45" s="30"/>
      <c r="J45" s="30"/>
      <c r="K45" s="30"/>
      <c r="L45" s="30"/>
      <c r="M45" s="30"/>
      <c r="N45" s="10"/>
      <c r="O45" s="10"/>
      <c r="P45" s="10"/>
      <c r="Q45" s="11"/>
      <c r="R45" s="10"/>
      <c r="S45" s="10"/>
      <c r="T45" s="10"/>
      <c r="U45" s="10"/>
      <c r="V45" s="10"/>
      <c r="W45" s="10"/>
    </row>
    <row r="46" spans="1:23" s="26" customFormat="1" x14ac:dyDescent="0.3">
      <c r="B46" s="10"/>
      <c r="C46" s="10"/>
      <c r="D46" s="10"/>
      <c r="E46" s="10"/>
      <c r="F46" s="30"/>
      <c r="G46" s="30"/>
      <c r="H46" s="30"/>
      <c r="I46" s="30"/>
      <c r="J46" s="30"/>
      <c r="K46" s="30"/>
      <c r="L46" s="30"/>
      <c r="M46" s="30"/>
      <c r="N46" s="10"/>
      <c r="O46" s="10"/>
      <c r="P46" s="10"/>
      <c r="Q46" s="11"/>
      <c r="R46" s="10"/>
      <c r="S46" s="10"/>
      <c r="T46" s="10"/>
      <c r="U46" s="10"/>
      <c r="V46" s="10"/>
      <c r="W46" s="10"/>
    </row>
    <row r="47" spans="1:23" s="26" customFormat="1" x14ac:dyDescent="0.3">
      <c r="B47" s="10"/>
      <c r="C47" s="10"/>
      <c r="D47" s="10"/>
      <c r="E47" s="10"/>
      <c r="F47" s="10"/>
      <c r="G47" s="10"/>
      <c r="H47" s="10"/>
      <c r="I47" s="11"/>
      <c r="J47" s="10"/>
      <c r="K47" s="10"/>
      <c r="L47" s="10"/>
      <c r="M47" s="10"/>
      <c r="N47" s="10"/>
      <c r="O47" s="10"/>
      <c r="P47" s="10"/>
      <c r="Q47" s="11"/>
      <c r="R47" s="10"/>
      <c r="S47" s="10"/>
      <c r="T47" s="10"/>
      <c r="U47" s="10"/>
      <c r="V47" s="10"/>
      <c r="W47" s="10"/>
    </row>
  </sheetData>
  <mergeCells count="4">
    <mergeCell ref="J22:J23"/>
    <mergeCell ref="A33:H40"/>
    <mergeCell ref="G22:I22"/>
    <mergeCell ref="F22:F2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7"/>
  <sheetViews>
    <sheetView topLeftCell="A5" workbookViewId="0">
      <selection activeCell="E25" sqref="E25"/>
    </sheetView>
  </sheetViews>
  <sheetFormatPr defaultRowHeight="14.4" x14ac:dyDescent="0.3"/>
  <cols>
    <col min="1" max="1" width="30.109375" customWidth="1"/>
    <col min="2" max="3" width="19.44140625" style="5" customWidth="1"/>
    <col min="4" max="4" width="17.6640625" style="5" customWidth="1"/>
    <col min="5" max="5" width="20" style="5" customWidth="1"/>
    <col min="6" max="6" width="17.109375" style="5" customWidth="1"/>
    <col min="7" max="7" width="18.5546875" style="5" customWidth="1"/>
    <col min="8" max="8" width="26.6640625" style="5" customWidth="1"/>
    <col min="9" max="9" width="17.6640625" style="11" customWidth="1"/>
    <col min="10" max="10" width="16.6640625" style="5" customWidth="1"/>
    <col min="11" max="16" width="19.44140625" style="5" customWidth="1"/>
    <col min="17" max="17" width="9.88671875" style="6" customWidth="1"/>
    <col min="18" max="23" width="19.44140625" style="5" customWidth="1"/>
    <col min="24" max="24" width="19.44140625" customWidth="1"/>
  </cols>
  <sheetData>
    <row r="1" spans="1:25" ht="18.75" customHeight="1" x14ac:dyDescent="0.3">
      <c r="A1" s="1" t="s">
        <v>0</v>
      </c>
      <c r="B1" s="2"/>
      <c r="C1" s="2"/>
      <c r="D1" s="2"/>
      <c r="E1" s="2"/>
      <c r="F1" s="2"/>
      <c r="G1" s="2"/>
      <c r="H1" s="3"/>
      <c r="I1" s="4"/>
      <c r="J1" s="3"/>
      <c r="K1" s="3"/>
    </row>
    <row r="2" spans="1:25" ht="18.75" customHeight="1" x14ac:dyDescent="0.3">
      <c r="A2" s="7" t="s">
        <v>1</v>
      </c>
    </row>
    <row r="3" spans="1:25" ht="18.75" customHeight="1" x14ac:dyDescent="0.3">
      <c r="A3" s="8" t="s">
        <v>2</v>
      </c>
    </row>
    <row r="4" spans="1:25" ht="18.75" customHeight="1" x14ac:dyDescent="0.3">
      <c r="A4" s="8"/>
    </row>
    <row r="5" spans="1:25" ht="18.75" customHeight="1" x14ac:dyDescent="0.3">
      <c r="A5" s="9"/>
      <c r="C5" s="10"/>
      <c r="D5" s="10"/>
    </row>
    <row r="6" spans="1:25" ht="18.75" customHeight="1" thickBot="1" x14ac:dyDescent="0.35">
      <c r="A6" s="7"/>
    </row>
    <row r="7" spans="1:25" ht="18.75" customHeight="1" thickBot="1" x14ac:dyDescent="0.35">
      <c r="A7" s="12" t="s">
        <v>3</v>
      </c>
      <c r="B7" s="13">
        <v>43479</v>
      </c>
      <c r="C7" s="10"/>
      <c r="D7" s="14"/>
      <c r="E7" s="14"/>
    </row>
    <row r="8" spans="1:25" ht="18.75" customHeight="1" x14ac:dyDescent="0.3">
      <c r="A8" s="15"/>
      <c r="B8" s="10"/>
      <c r="C8" s="10"/>
    </row>
    <row r="9" spans="1:25" ht="18.75" customHeight="1" x14ac:dyDescent="0.3">
      <c r="A9" s="9" t="s">
        <v>4</v>
      </c>
    </row>
    <row r="10" spans="1:25" ht="18.75" customHeight="1" x14ac:dyDescent="0.3">
      <c r="A10" s="9"/>
    </row>
    <row r="11" spans="1:25" ht="18.75" customHeight="1" x14ac:dyDescent="0.3">
      <c r="A11" s="16" t="s">
        <v>5</v>
      </c>
      <c r="B11" s="17"/>
      <c r="C11" s="16" t="s">
        <v>6</v>
      </c>
      <c r="D11" s="17"/>
      <c r="E11" s="16" t="s">
        <v>7</v>
      </c>
      <c r="F11" s="17"/>
      <c r="G11" s="16" t="s">
        <v>8</v>
      </c>
      <c r="H11" s="17"/>
      <c r="J11" s="25"/>
      <c r="K11" s="10"/>
      <c r="L11" s="10"/>
      <c r="M11" s="10"/>
      <c r="N11" s="10"/>
      <c r="O11" s="10"/>
      <c r="P11" s="10"/>
      <c r="Q11" s="11"/>
      <c r="R11" s="25"/>
      <c r="S11" s="10"/>
      <c r="T11" s="10"/>
      <c r="U11" s="10"/>
      <c r="V11" s="10"/>
      <c r="W11" s="10"/>
      <c r="X11" s="26"/>
      <c r="Y11" s="26"/>
    </row>
    <row r="12" spans="1:25" ht="18.75" customHeight="1" thickBot="1" x14ac:dyDescent="0.35">
      <c r="A12" s="18"/>
      <c r="B12" s="19"/>
      <c r="C12" s="18"/>
      <c r="D12" s="19"/>
      <c r="E12" s="18"/>
      <c r="F12" s="19"/>
      <c r="G12" s="18"/>
      <c r="H12" s="19"/>
      <c r="J12" s="24"/>
      <c r="K12" s="27"/>
      <c r="L12" s="10"/>
      <c r="M12" s="10"/>
      <c r="N12" s="10"/>
      <c r="O12" s="10"/>
      <c r="P12" s="10"/>
      <c r="Q12" s="11"/>
      <c r="R12" s="24"/>
      <c r="S12" s="27"/>
      <c r="T12" s="10"/>
      <c r="U12" s="10"/>
      <c r="V12" s="10"/>
      <c r="W12" s="10"/>
      <c r="X12" s="26"/>
      <c r="Y12" s="26"/>
    </row>
    <row r="13" spans="1:25" ht="18.75" customHeight="1" thickTop="1" x14ac:dyDescent="0.3">
      <c r="A13" s="20" t="s">
        <v>9</v>
      </c>
      <c r="B13" s="21" t="s">
        <v>10</v>
      </c>
      <c r="C13" s="20" t="s">
        <v>9</v>
      </c>
      <c r="D13" s="21" t="s">
        <v>10</v>
      </c>
      <c r="E13" s="20" t="s">
        <v>9</v>
      </c>
      <c r="F13" s="21" t="s">
        <v>10</v>
      </c>
      <c r="G13" s="20" t="s">
        <v>9</v>
      </c>
      <c r="H13" s="21" t="s">
        <v>10</v>
      </c>
      <c r="J13" s="24"/>
      <c r="K13" s="10"/>
      <c r="L13" s="10"/>
      <c r="M13" s="10"/>
      <c r="N13" s="10"/>
      <c r="O13" s="10"/>
      <c r="P13" s="10"/>
      <c r="Q13" s="11"/>
      <c r="R13" s="24"/>
      <c r="S13" s="10"/>
      <c r="T13" s="10"/>
      <c r="U13" s="10"/>
      <c r="V13" s="10"/>
      <c r="W13" s="10"/>
      <c r="X13" s="26"/>
      <c r="Y13" s="26"/>
    </row>
    <row r="14" spans="1:25" ht="18.75" customHeight="1" x14ac:dyDescent="0.3">
      <c r="A14" s="22" t="s">
        <v>37</v>
      </c>
      <c r="B14" s="23">
        <v>0.7</v>
      </c>
      <c r="C14" s="24" t="s">
        <v>26</v>
      </c>
      <c r="D14" s="17">
        <v>0.6</v>
      </c>
      <c r="E14" s="24" t="s">
        <v>51</v>
      </c>
      <c r="F14" s="17">
        <v>0.4</v>
      </c>
      <c r="G14" s="10"/>
      <c r="H14" s="17"/>
      <c r="J14" s="24"/>
      <c r="K14" s="10"/>
      <c r="L14" s="10"/>
      <c r="M14" s="10"/>
      <c r="N14" s="10"/>
      <c r="O14" s="10"/>
      <c r="P14" s="10"/>
      <c r="Q14" s="11"/>
      <c r="R14" s="24"/>
      <c r="S14" s="10"/>
      <c r="T14" s="10"/>
      <c r="U14" s="10"/>
      <c r="V14" s="10"/>
      <c r="W14" s="10"/>
      <c r="X14" s="26"/>
      <c r="Y14" s="26"/>
    </row>
    <row r="15" spans="1:25" ht="18.75" customHeight="1" x14ac:dyDescent="0.3">
      <c r="A15" s="22" t="s">
        <v>38</v>
      </c>
      <c r="B15" s="23">
        <v>1.2</v>
      </c>
      <c r="C15" s="24" t="s">
        <v>25</v>
      </c>
      <c r="D15" s="17">
        <v>1</v>
      </c>
      <c r="E15" s="24" t="s">
        <v>39</v>
      </c>
      <c r="F15" s="17">
        <v>0.8</v>
      </c>
      <c r="G15" s="24"/>
      <c r="H15" s="17"/>
      <c r="J15" s="24"/>
      <c r="K15" s="10"/>
      <c r="L15" s="10"/>
      <c r="M15" s="10"/>
      <c r="N15" s="10"/>
      <c r="O15" s="10"/>
      <c r="P15" s="10"/>
      <c r="Q15" s="11"/>
      <c r="R15" s="24"/>
      <c r="S15" s="10"/>
      <c r="T15" s="10"/>
      <c r="U15" s="10"/>
      <c r="V15" s="10"/>
      <c r="W15" s="10"/>
      <c r="X15" s="26"/>
      <c r="Y15" s="26"/>
    </row>
    <row r="16" spans="1:25" ht="18.75" customHeight="1" x14ac:dyDescent="0.3">
      <c r="A16" s="22"/>
      <c r="B16" s="23"/>
      <c r="C16" s="24"/>
      <c r="D16" s="17"/>
      <c r="E16" s="24"/>
      <c r="F16" s="23"/>
      <c r="G16" s="24"/>
      <c r="H16" s="17"/>
      <c r="J16" s="24"/>
      <c r="K16" s="10"/>
      <c r="L16" s="10"/>
      <c r="M16" s="10"/>
      <c r="N16" s="10"/>
      <c r="O16" s="10"/>
      <c r="P16" s="10"/>
      <c r="Q16" s="11"/>
      <c r="R16" s="24"/>
      <c r="S16" s="10"/>
      <c r="T16" s="10"/>
      <c r="U16" s="10"/>
      <c r="V16" s="10"/>
      <c r="W16" s="10"/>
      <c r="X16" s="26"/>
      <c r="Y16" s="26"/>
    </row>
    <row r="17" spans="1:25" ht="18.75" customHeight="1" x14ac:dyDescent="0.3">
      <c r="A17" s="22"/>
      <c r="B17" s="17"/>
      <c r="C17" s="22"/>
      <c r="D17" s="17"/>
      <c r="E17" s="22"/>
      <c r="F17" s="17"/>
      <c r="G17" s="10"/>
      <c r="H17" s="17"/>
      <c r="J17" s="24"/>
      <c r="K17" s="10"/>
      <c r="L17" s="10"/>
      <c r="M17" s="10"/>
      <c r="N17" s="10"/>
      <c r="O17" s="10"/>
      <c r="P17" s="10"/>
      <c r="Q17" s="11"/>
      <c r="R17" s="24"/>
      <c r="S17" s="10"/>
      <c r="T17" s="10"/>
      <c r="U17" s="10"/>
      <c r="V17" s="10"/>
      <c r="W17" s="10"/>
      <c r="X17" s="26"/>
      <c r="Y17" s="26"/>
    </row>
    <row r="18" spans="1:25" ht="18.75" customHeight="1" thickBot="1" x14ac:dyDescent="0.35">
      <c r="A18" s="28"/>
      <c r="B18" s="29"/>
      <c r="C18" s="28"/>
      <c r="D18" s="29"/>
      <c r="E18" s="28"/>
      <c r="F18" s="29"/>
      <c r="G18" s="28"/>
      <c r="H18" s="29"/>
      <c r="J18" s="24"/>
      <c r="K18" s="10"/>
      <c r="L18" s="10"/>
      <c r="M18" s="10"/>
      <c r="N18" s="10"/>
      <c r="O18" s="10"/>
      <c r="P18" s="10"/>
      <c r="Q18" s="11"/>
      <c r="R18" s="24"/>
      <c r="S18" s="10"/>
      <c r="T18" s="10"/>
      <c r="U18" s="10"/>
      <c r="V18" s="10"/>
      <c r="W18" s="10"/>
      <c r="X18" s="26"/>
      <c r="Y18" s="26"/>
    </row>
    <row r="19" spans="1:25" ht="18.75" customHeight="1" thickTop="1" x14ac:dyDescent="0.3">
      <c r="A19" s="7"/>
      <c r="J19" s="25"/>
      <c r="K19" s="10"/>
      <c r="L19" s="10"/>
      <c r="M19" s="10"/>
      <c r="N19" s="10"/>
      <c r="O19" s="10"/>
      <c r="P19" s="10"/>
      <c r="Q19" s="11"/>
      <c r="R19" s="25"/>
      <c r="S19" s="10"/>
      <c r="T19" s="10"/>
      <c r="U19" s="10"/>
      <c r="V19" s="10"/>
      <c r="W19" s="10"/>
      <c r="X19" s="26"/>
      <c r="Y19" s="26"/>
    </row>
    <row r="20" spans="1:25" ht="20.100000000000001" customHeight="1" x14ac:dyDescent="0.3">
      <c r="A20" s="39" t="s">
        <v>13</v>
      </c>
      <c r="B20" s="40"/>
      <c r="D20" s="11"/>
      <c r="E20" s="11"/>
      <c r="F20" s="11"/>
      <c r="G20" s="11"/>
      <c r="H20" s="11"/>
      <c r="J20" s="11"/>
      <c r="K20" s="11"/>
      <c r="L20" s="11"/>
      <c r="M20" s="11"/>
      <c r="N20" s="11"/>
      <c r="O20" s="10"/>
      <c r="P20" s="10"/>
      <c r="Q20" s="11"/>
      <c r="R20" s="10"/>
    </row>
    <row r="21" spans="1:25" ht="20.100000000000001" customHeight="1" x14ac:dyDescent="0.3">
      <c r="D21" s="11"/>
      <c r="E21" s="11"/>
      <c r="F21" s="11"/>
      <c r="G21" s="11"/>
      <c r="H21" s="11"/>
      <c r="J21" s="11"/>
      <c r="K21" s="11"/>
      <c r="L21" s="11"/>
      <c r="M21" s="11"/>
      <c r="N21" s="11"/>
      <c r="O21" s="10"/>
    </row>
    <row r="22" spans="1:25" ht="20.100000000000001" customHeight="1" x14ac:dyDescent="0.3">
      <c r="A22" s="41"/>
      <c r="B22" s="41"/>
      <c r="C22" s="42"/>
      <c r="D22" s="42"/>
      <c r="E22" s="42"/>
      <c r="F22" s="56" t="s">
        <v>18</v>
      </c>
      <c r="G22" s="67" t="s">
        <v>19</v>
      </c>
      <c r="H22" s="67"/>
      <c r="I22" s="67"/>
      <c r="J22" s="56" t="s">
        <v>22</v>
      </c>
      <c r="K22" s="11"/>
      <c r="P22" s="10"/>
      <c r="Q22" s="5"/>
      <c r="R22" s="6"/>
      <c r="X22" s="5"/>
    </row>
    <row r="23" spans="1:25" ht="20.100000000000001" customHeight="1" x14ac:dyDescent="0.3">
      <c r="A23" s="31" t="s">
        <v>11</v>
      </c>
      <c r="B23" s="31" t="s">
        <v>16</v>
      </c>
      <c r="C23" s="32" t="s">
        <v>31</v>
      </c>
      <c r="D23" s="34" t="s">
        <v>30</v>
      </c>
      <c r="E23" s="32" t="s">
        <v>24</v>
      </c>
      <c r="F23" s="57"/>
      <c r="G23" s="52" t="s">
        <v>20</v>
      </c>
      <c r="H23" s="52" t="s">
        <v>12</v>
      </c>
      <c r="I23" s="52" t="s">
        <v>21</v>
      </c>
      <c r="J23" s="57"/>
      <c r="K23" s="11"/>
      <c r="Q23" s="5"/>
      <c r="R23" s="6"/>
      <c r="X23" s="5"/>
    </row>
    <row r="24" spans="1:25" ht="20.100000000000001" customHeight="1" x14ac:dyDescent="0.3">
      <c r="A24" s="33" t="s">
        <v>15</v>
      </c>
      <c r="B24" s="33">
        <v>1.4970000000000001</v>
      </c>
      <c r="C24" s="53">
        <v>3.5</v>
      </c>
      <c r="D24" s="34">
        <v>7.04</v>
      </c>
      <c r="E24" s="34">
        <v>236.64</v>
      </c>
      <c r="F24" s="34">
        <v>6.8</v>
      </c>
      <c r="I24" s="34"/>
      <c r="J24" s="34"/>
      <c r="K24" s="11"/>
      <c r="Q24" s="5"/>
      <c r="R24" s="6"/>
      <c r="X24" s="5"/>
    </row>
    <row r="25" spans="1:25" ht="20.100000000000001" customHeight="1" x14ac:dyDescent="0.3">
      <c r="A25" s="43">
        <v>0.4</v>
      </c>
      <c r="B25" s="43">
        <v>1.3140000000000001</v>
      </c>
      <c r="C25" s="34">
        <v>3.57</v>
      </c>
      <c r="D25" s="34">
        <v>67</v>
      </c>
      <c r="E25" s="34">
        <v>1630</v>
      </c>
      <c r="F25" s="34">
        <v>6.8</v>
      </c>
      <c r="G25" s="34" t="s">
        <v>32</v>
      </c>
      <c r="H25" s="34" t="s">
        <v>29</v>
      </c>
      <c r="I25" s="34" t="s">
        <v>34</v>
      </c>
      <c r="J25" s="34">
        <v>4.92</v>
      </c>
      <c r="K25" s="11"/>
      <c r="Q25" s="5"/>
      <c r="R25" s="6"/>
      <c r="X25" s="5"/>
    </row>
    <row r="26" spans="1:25" ht="20.100000000000001" customHeight="1" x14ac:dyDescent="0.3">
      <c r="A26" s="33">
        <v>0.6</v>
      </c>
      <c r="B26" s="33">
        <v>1.4470000000000001</v>
      </c>
      <c r="C26" s="34">
        <v>4.3</v>
      </c>
      <c r="D26" s="34">
        <v>10.16</v>
      </c>
      <c r="E26" s="34">
        <v>2233.11</v>
      </c>
      <c r="F26" s="34">
        <v>6.8</v>
      </c>
      <c r="G26" s="34">
        <v>1.55</v>
      </c>
      <c r="H26" s="34" t="s">
        <v>29</v>
      </c>
      <c r="I26" s="34" t="s">
        <v>34</v>
      </c>
      <c r="J26" s="34">
        <v>4.9400000000000004</v>
      </c>
      <c r="K26" s="11"/>
      <c r="Q26" s="5"/>
      <c r="R26" s="6"/>
      <c r="X26" s="5"/>
    </row>
    <row r="27" spans="1:25" ht="20.100000000000001" customHeight="1" x14ac:dyDescent="0.3">
      <c r="A27" s="33">
        <v>0.7</v>
      </c>
      <c r="B27" s="33">
        <v>1.173</v>
      </c>
      <c r="C27" s="34">
        <v>3.3</v>
      </c>
      <c r="D27" s="34">
        <v>13.8</v>
      </c>
      <c r="E27" s="34" t="s">
        <v>40</v>
      </c>
      <c r="F27" s="34">
        <v>6.24</v>
      </c>
      <c r="G27" s="34">
        <v>1.4</v>
      </c>
      <c r="H27" s="34" t="s">
        <v>29</v>
      </c>
      <c r="I27" s="34" t="s">
        <v>34</v>
      </c>
      <c r="J27" s="34">
        <v>5</v>
      </c>
      <c r="K27" s="11"/>
      <c r="Q27" s="5"/>
      <c r="R27" s="6"/>
      <c r="X27" s="5"/>
    </row>
    <row r="28" spans="1:25" x14ac:dyDescent="0.3">
      <c r="A28" s="33">
        <v>0.8</v>
      </c>
      <c r="B28" s="33">
        <v>0.22500000000000001</v>
      </c>
      <c r="C28" s="34">
        <v>0.7</v>
      </c>
      <c r="D28" s="34">
        <v>12</v>
      </c>
      <c r="E28" s="34">
        <v>363</v>
      </c>
      <c r="F28" s="34">
        <v>6.48</v>
      </c>
      <c r="G28" s="34" t="s">
        <v>33</v>
      </c>
      <c r="H28" s="34" t="s">
        <v>29</v>
      </c>
      <c r="I28" s="34" t="s">
        <v>34</v>
      </c>
      <c r="J28" s="34">
        <v>4.7699999999999996</v>
      </c>
      <c r="K28" s="11"/>
      <c r="Q28" s="5"/>
      <c r="R28" s="6"/>
      <c r="X28" s="5"/>
    </row>
    <row r="29" spans="1:25" x14ac:dyDescent="0.3">
      <c r="A29" s="36">
        <v>1</v>
      </c>
      <c r="B29" s="36">
        <v>0.158</v>
      </c>
      <c r="C29" s="34">
        <v>0.23599999999999999</v>
      </c>
      <c r="D29" s="34">
        <v>5.12</v>
      </c>
      <c r="E29" s="34">
        <v>393.29399999999998</v>
      </c>
      <c r="F29" s="34">
        <v>6.77</v>
      </c>
      <c r="G29" s="34">
        <v>1.35</v>
      </c>
      <c r="H29" s="34" t="s">
        <v>29</v>
      </c>
      <c r="I29" s="34" t="s">
        <v>34</v>
      </c>
      <c r="J29" s="34">
        <v>5</v>
      </c>
      <c r="K29" s="11"/>
      <c r="Q29" s="5"/>
      <c r="R29" s="6"/>
      <c r="X29" s="5"/>
    </row>
    <row r="30" spans="1:25" x14ac:dyDescent="0.3">
      <c r="A30" s="36">
        <v>1.2</v>
      </c>
      <c r="B30" s="36">
        <v>0.15</v>
      </c>
      <c r="C30" s="35">
        <v>0.34</v>
      </c>
      <c r="D30" s="35">
        <v>9.6</v>
      </c>
      <c r="E30" s="35">
        <v>260</v>
      </c>
      <c r="F30" s="35">
        <v>6.43</v>
      </c>
      <c r="G30" s="34">
        <v>1.2</v>
      </c>
      <c r="H30" s="34" t="s">
        <v>29</v>
      </c>
      <c r="I30" s="34" t="s">
        <v>34</v>
      </c>
      <c r="J30" s="35">
        <v>5</v>
      </c>
      <c r="K30" s="11"/>
      <c r="Q30" s="5"/>
      <c r="R30" s="6"/>
      <c r="X30" s="5"/>
    </row>
    <row r="31" spans="1:25" ht="20.100000000000001" customHeight="1" thickBot="1" x14ac:dyDescent="0.35">
      <c r="A31" s="26"/>
      <c r="B31" s="10"/>
      <c r="C31" s="10"/>
      <c r="P31" s="6"/>
      <c r="Q31" s="5"/>
      <c r="W31"/>
    </row>
    <row r="32" spans="1:25" ht="20.100000000000001" customHeight="1" x14ac:dyDescent="0.3">
      <c r="A32" s="49" t="s">
        <v>35</v>
      </c>
      <c r="B32" s="50"/>
      <c r="C32" s="50"/>
      <c r="D32" s="50"/>
      <c r="E32" s="50"/>
      <c r="F32" s="50"/>
      <c r="G32" s="50"/>
      <c r="H32" s="51"/>
      <c r="P32" s="6"/>
      <c r="Q32" s="5"/>
      <c r="W32"/>
    </row>
    <row r="33" spans="1:23" ht="20.100000000000001" customHeight="1" x14ac:dyDescent="0.3">
      <c r="A33" s="68" t="s">
        <v>36</v>
      </c>
      <c r="B33" s="69"/>
      <c r="C33" s="69"/>
      <c r="D33" s="69"/>
      <c r="E33" s="69"/>
      <c r="F33" s="69"/>
      <c r="G33" s="69"/>
      <c r="H33" s="70"/>
    </row>
    <row r="34" spans="1:23" s="26" customFormat="1" ht="20.100000000000001" customHeight="1" x14ac:dyDescent="0.3">
      <c r="A34" s="68"/>
      <c r="B34" s="69"/>
      <c r="C34" s="69"/>
      <c r="D34" s="69"/>
      <c r="E34" s="69"/>
      <c r="F34" s="69"/>
      <c r="G34" s="69"/>
      <c r="H34" s="70"/>
      <c r="I34" s="11"/>
      <c r="J34" s="10"/>
      <c r="K34" s="10"/>
      <c r="L34" s="10"/>
      <c r="M34" s="10"/>
      <c r="N34" s="10"/>
      <c r="O34" s="10"/>
      <c r="P34" s="10"/>
      <c r="Q34" s="11"/>
      <c r="R34" s="10"/>
      <c r="S34" s="10"/>
      <c r="T34" s="10"/>
      <c r="U34" s="10"/>
      <c r="V34" s="10"/>
      <c r="W34" s="10"/>
    </row>
    <row r="35" spans="1:23" s="26" customFormat="1" ht="20.100000000000001" customHeight="1" x14ac:dyDescent="0.3">
      <c r="A35" s="68"/>
      <c r="B35" s="69"/>
      <c r="C35" s="69"/>
      <c r="D35" s="69"/>
      <c r="E35" s="69"/>
      <c r="F35" s="69"/>
      <c r="G35" s="69"/>
      <c r="H35" s="70"/>
      <c r="I35" s="30"/>
      <c r="J35" s="30"/>
      <c r="K35" s="30"/>
      <c r="L35" s="30"/>
      <c r="M35" s="30"/>
      <c r="N35" s="10"/>
      <c r="O35" s="10"/>
      <c r="P35" s="10"/>
      <c r="Q35" s="11"/>
      <c r="R35" s="10"/>
      <c r="S35" s="10"/>
      <c r="T35" s="10"/>
      <c r="U35" s="10"/>
      <c r="V35" s="10"/>
      <c r="W35" s="10"/>
    </row>
    <row r="36" spans="1:23" s="26" customFormat="1" ht="20.100000000000001" customHeight="1" x14ac:dyDescent="0.3">
      <c r="A36" s="68"/>
      <c r="B36" s="69"/>
      <c r="C36" s="69"/>
      <c r="D36" s="69"/>
      <c r="E36" s="69"/>
      <c r="F36" s="69"/>
      <c r="G36" s="69"/>
      <c r="H36" s="70"/>
      <c r="I36" s="38"/>
      <c r="J36" s="38"/>
      <c r="K36" s="38"/>
      <c r="L36" s="38"/>
      <c r="M36" s="38"/>
      <c r="N36" s="10"/>
      <c r="O36" s="10"/>
      <c r="P36" s="10"/>
      <c r="Q36" s="11"/>
      <c r="R36" s="10"/>
      <c r="S36" s="10"/>
      <c r="T36" s="10"/>
      <c r="U36" s="10"/>
      <c r="V36" s="10"/>
      <c r="W36" s="10"/>
    </row>
    <row r="37" spans="1:23" s="26" customFormat="1" ht="20.100000000000001" customHeight="1" x14ac:dyDescent="0.3">
      <c r="A37" s="68"/>
      <c r="B37" s="69"/>
      <c r="C37" s="69"/>
      <c r="D37" s="69"/>
      <c r="E37" s="69"/>
      <c r="F37" s="69"/>
      <c r="G37" s="69"/>
      <c r="H37" s="70"/>
      <c r="I37" s="38"/>
      <c r="J37" s="38"/>
      <c r="K37" s="38"/>
      <c r="L37" s="38"/>
      <c r="M37" s="38"/>
      <c r="N37" s="10"/>
      <c r="O37" s="10"/>
      <c r="P37" s="10"/>
      <c r="Q37" s="11"/>
      <c r="R37" s="10"/>
      <c r="S37" s="10"/>
      <c r="T37" s="10"/>
      <c r="U37" s="10"/>
      <c r="V37" s="10"/>
      <c r="W37" s="10"/>
    </row>
    <row r="38" spans="1:23" s="26" customFormat="1" ht="20.100000000000001" customHeight="1" x14ac:dyDescent="0.3">
      <c r="A38" s="68"/>
      <c r="B38" s="69"/>
      <c r="C38" s="69"/>
      <c r="D38" s="69"/>
      <c r="E38" s="69"/>
      <c r="F38" s="69"/>
      <c r="G38" s="69"/>
      <c r="H38" s="70"/>
      <c r="I38" s="38"/>
      <c r="J38" s="38"/>
      <c r="K38" s="38"/>
      <c r="L38" s="38"/>
      <c r="M38" s="38"/>
      <c r="N38" s="10"/>
      <c r="O38" s="10"/>
      <c r="P38" s="10"/>
      <c r="Q38" s="11"/>
      <c r="R38" s="10"/>
      <c r="S38" s="10"/>
      <c r="T38" s="10"/>
      <c r="U38" s="10"/>
      <c r="V38" s="10"/>
      <c r="W38" s="10"/>
    </row>
    <row r="39" spans="1:23" s="26" customFormat="1" ht="20.100000000000001" customHeight="1" x14ac:dyDescent="0.3">
      <c r="A39" s="68"/>
      <c r="B39" s="69"/>
      <c r="C39" s="69"/>
      <c r="D39" s="69"/>
      <c r="E39" s="69"/>
      <c r="F39" s="69"/>
      <c r="G39" s="69"/>
      <c r="H39" s="70"/>
      <c r="I39" s="38"/>
      <c r="J39" s="38"/>
      <c r="K39" s="38"/>
      <c r="L39" s="38"/>
      <c r="M39" s="38"/>
      <c r="N39" s="10"/>
      <c r="O39" s="10"/>
      <c r="P39" s="10"/>
      <c r="Q39" s="11"/>
      <c r="R39" s="10"/>
      <c r="S39" s="10"/>
      <c r="T39" s="10"/>
      <c r="U39" s="10"/>
      <c r="V39" s="10"/>
      <c r="W39" s="10"/>
    </row>
    <row r="40" spans="1:23" s="26" customFormat="1" ht="20.100000000000001" customHeight="1" thickBot="1" x14ac:dyDescent="0.35">
      <c r="A40" s="71"/>
      <c r="B40" s="72"/>
      <c r="C40" s="72"/>
      <c r="D40" s="72"/>
      <c r="E40" s="72"/>
      <c r="F40" s="72"/>
      <c r="G40" s="72"/>
      <c r="H40" s="73"/>
      <c r="I40" s="38"/>
      <c r="J40" s="38"/>
      <c r="K40" s="38"/>
      <c r="L40" s="38"/>
      <c r="M40" s="38"/>
      <c r="N40" s="10"/>
      <c r="O40" s="10"/>
      <c r="P40" s="10"/>
      <c r="Q40" s="11"/>
      <c r="R40" s="10"/>
      <c r="S40" s="10"/>
      <c r="T40" s="10"/>
      <c r="U40" s="10"/>
      <c r="V40" s="10"/>
      <c r="W40" s="10"/>
    </row>
    <row r="41" spans="1:23" s="26" customFormat="1" x14ac:dyDescent="0.3">
      <c r="A41" s="44"/>
      <c r="B41" s="30"/>
      <c r="C41" s="30"/>
      <c r="D41" s="30"/>
      <c r="E41" s="30"/>
      <c r="F41" s="30"/>
      <c r="G41" s="30"/>
      <c r="H41" s="45"/>
      <c r="I41" s="38"/>
      <c r="J41" s="38"/>
      <c r="K41" s="38"/>
      <c r="L41" s="38"/>
      <c r="M41" s="38"/>
      <c r="N41" s="10"/>
      <c r="O41" s="10"/>
      <c r="P41" s="10"/>
      <c r="Q41" s="11"/>
      <c r="R41" s="10"/>
      <c r="S41" s="10"/>
      <c r="T41" s="10"/>
      <c r="U41" s="10"/>
      <c r="V41" s="10"/>
      <c r="W41" s="10"/>
    </row>
    <row r="42" spans="1:23" s="26" customFormat="1" x14ac:dyDescent="0.3">
      <c r="A42" s="44"/>
      <c r="B42" s="30"/>
      <c r="C42" s="30"/>
      <c r="D42" s="30"/>
      <c r="E42" s="30"/>
      <c r="F42" s="30"/>
      <c r="G42" s="30"/>
      <c r="H42" s="45"/>
      <c r="I42" s="38"/>
      <c r="J42" s="38"/>
      <c r="K42" s="38"/>
      <c r="L42" s="38"/>
      <c r="M42" s="38"/>
      <c r="N42" s="10"/>
      <c r="O42" s="10"/>
      <c r="P42" s="10"/>
      <c r="Q42" s="11"/>
      <c r="R42" s="10"/>
      <c r="S42" s="10"/>
      <c r="T42" s="10"/>
      <c r="U42" s="10"/>
      <c r="V42" s="10"/>
      <c r="W42" s="10"/>
    </row>
    <row r="43" spans="1:23" s="26" customFormat="1" ht="15" thickBot="1" x14ac:dyDescent="0.35">
      <c r="A43" s="46"/>
      <c r="B43" s="47"/>
      <c r="C43" s="47"/>
      <c r="D43" s="47"/>
      <c r="E43" s="47"/>
      <c r="F43" s="47"/>
      <c r="G43" s="47"/>
      <c r="H43" s="48"/>
      <c r="I43" s="38"/>
      <c r="J43" s="38"/>
      <c r="K43" s="38"/>
      <c r="L43" s="38"/>
      <c r="M43" s="38"/>
      <c r="N43" s="10"/>
      <c r="O43" s="10"/>
      <c r="P43" s="10"/>
      <c r="Q43" s="11"/>
      <c r="R43" s="10"/>
      <c r="S43" s="10"/>
      <c r="T43" s="10"/>
      <c r="U43" s="10"/>
      <c r="V43" s="10"/>
      <c r="W43" s="10"/>
    </row>
    <row r="44" spans="1:23" s="26" customFormat="1" x14ac:dyDescent="0.3">
      <c r="A44" s="37"/>
      <c r="B44" s="10"/>
      <c r="C44" s="10"/>
      <c r="D44" s="10"/>
      <c r="E44" s="10"/>
      <c r="F44" s="30"/>
      <c r="G44" s="30"/>
      <c r="H44" s="30"/>
      <c r="I44" s="30"/>
      <c r="J44" s="30"/>
      <c r="K44" s="30"/>
      <c r="L44" s="30"/>
      <c r="M44" s="30"/>
      <c r="N44" s="10"/>
      <c r="O44" s="10"/>
      <c r="P44" s="10"/>
      <c r="Q44" s="11"/>
      <c r="R44" s="10"/>
      <c r="S44" s="10"/>
      <c r="T44" s="10"/>
      <c r="U44" s="10"/>
      <c r="V44" s="10"/>
      <c r="W44" s="10"/>
    </row>
    <row r="45" spans="1:23" s="26" customFormat="1" x14ac:dyDescent="0.3">
      <c r="B45" s="10"/>
      <c r="C45" s="10"/>
      <c r="D45" s="10"/>
      <c r="E45" s="10"/>
      <c r="F45" s="30"/>
      <c r="G45" s="30"/>
      <c r="H45" s="30"/>
      <c r="I45" s="30"/>
      <c r="J45" s="30"/>
      <c r="K45" s="30"/>
      <c r="L45" s="30"/>
      <c r="M45" s="30"/>
      <c r="N45" s="10"/>
      <c r="O45" s="10"/>
      <c r="P45" s="10"/>
      <c r="Q45" s="11"/>
      <c r="R45" s="10"/>
      <c r="S45" s="10"/>
      <c r="T45" s="10"/>
      <c r="U45" s="10"/>
      <c r="V45" s="10"/>
      <c r="W45" s="10"/>
    </row>
    <row r="46" spans="1:23" s="26" customFormat="1" x14ac:dyDescent="0.3">
      <c r="B46" s="10"/>
      <c r="C46" s="10"/>
      <c r="D46" s="10"/>
      <c r="E46" s="10"/>
      <c r="F46" s="30"/>
      <c r="G46" s="30"/>
      <c r="H46" s="30"/>
      <c r="I46" s="30"/>
      <c r="J46" s="30"/>
      <c r="K46" s="30"/>
      <c r="L46" s="30"/>
      <c r="M46" s="30"/>
      <c r="N46" s="10"/>
      <c r="O46" s="10"/>
      <c r="P46" s="10"/>
      <c r="Q46" s="11"/>
      <c r="R46" s="10"/>
      <c r="S46" s="10"/>
      <c r="T46" s="10"/>
      <c r="U46" s="10"/>
      <c r="V46" s="10"/>
      <c r="W46" s="10"/>
    </row>
    <row r="47" spans="1:23" s="26" customFormat="1" x14ac:dyDescent="0.3">
      <c r="B47" s="10"/>
      <c r="C47" s="10"/>
      <c r="D47" s="10"/>
      <c r="E47" s="10"/>
      <c r="F47" s="10"/>
      <c r="G47" s="10"/>
      <c r="H47" s="10"/>
      <c r="I47" s="11"/>
      <c r="J47" s="10"/>
      <c r="K47" s="10"/>
      <c r="L47" s="10"/>
      <c r="M47" s="10"/>
      <c r="N47" s="10"/>
      <c r="O47" s="10"/>
      <c r="P47" s="10"/>
      <c r="Q47" s="11"/>
      <c r="R47" s="10"/>
      <c r="S47" s="10"/>
      <c r="T47" s="10"/>
      <c r="U47" s="10"/>
      <c r="V47" s="10"/>
      <c r="W47" s="10"/>
    </row>
  </sheetData>
  <mergeCells count="4">
    <mergeCell ref="F22:F23"/>
    <mergeCell ref="G22:I22"/>
    <mergeCell ref="J22:J23"/>
    <mergeCell ref="A33:H4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7"/>
  <sheetViews>
    <sheetView tabSelected="1" topLeftCell="A10" workbookViewId="0">
      <selection activeCell="D24" sqref="D24"/>
    </sheetView>
  </sheetViews>
  <sheetFormatPr defaultRowHeight="14.4" x14ac:dyDescent="0.3"/>
  <cols>
    <col min="1" max="1" width="30.109375" customWidth="1"/>
    <col min="2" max="3" width="19.44140625" style="5" customWidth="1"/>
    <col min="4" max="4" width="17.6640625" style="5" customWidth="1"/>
    <col min="5" max="5" width="20" style="5" customWidth="1"/>
    <col min="6" max="6" width="17.109375" style="5" customWidth="1"/>
    <col min="7" max="7" width="18.5546875" style="5" customWidth="1"/>
    <col min="8" max="8" width="26.6640625" style="5" customWidth="1"/>
    <col min="9" max="9" width="17.6640625" style="11" customWidth="1"/>
    <col min="10" max="10" width="16.6640625" style="5" customWidth="1"/>
    <col min="11" max="16" width="19.44140625" style="5" customWidth="1"/>
    <col min="17" max="17" width="9.88671875" style="6" customWidth="1"/>
    <col min="18" max="23" width="19.44140625" style="5" customWidth="1"/>
    <col min="24" max="24" width="19.44140625" customWidth="1"/>
  </cols>
  <sheetData>
    <row r="1" spans="1:25" ht="18.75" customHeight="1" x14ac:dyDescent="0.3">
      <c r="A1" s="1" t="s">
        <v>0</v>
      </c>
      <c r="B1" s="2"/>
      <c r="C1" s="2"/>
      <c r="D1" s="2"/>
      <c r="E1" s="2"/>
      <c r="F1" s="2"/>
      <c r="G1" s="2"/>
      <c r="H1" s="3"/>
      <c r="I1" s="4"/>
      <c r="J1" s="3"/>
      <c r="K1" s="3"/>
    </row>
    <row r="2" spans="1:25" ht="18.75" customHeight="1" x14ac:dyDescent="0.3">
      <c r="A2" s="7" t="s">
        <v>1</v>
      </c>
    </row>
    <row r="3" spans="1:25" ht="18.75" customHeight="1" x14ac:dyDescent="0.3">
      <c r="A3" s="8" t="s">
        <v>2</v>
      </c>
    </row>
    <row r="4" spans="1:25" ht="18.75" customHeight="1" x14ac:dyDescent="0.3">
      <c r="A4" s="8"/>
    </row>
    <row r="5" spans="1:25" ht="18.75" customHeight="1" x14ac:dyDescent="0.3">
      <c r="A5" s="9"/>
      <c r="C5" s="10"/>
      <c r="D5" s="10"/>
    </row>
    <row r="6" spans="1:25" ht="18.75" customHeight="1" thickBot="1" x14ac:dyDescent="0.35">
      <c r="A6" s="7"/>
    </row>
    <row r="7" spans="1:25" ht="18.75" customHeight="1" thickBot="1" x14ac:dyDescent="0.35">
      <c r="A7" s="12" t="s">
        <v>3</v>
      </c>
      <c r="B7" s="13">
        <v>43481</v>
      </c>
      <c r="C7" s="10"/>
      <c r="D7" s="14"/>
      <c r="E7" s="14"/>
    </row>
    <row r="8" spans="1:25" ht="18.75" customHeight="1" x14ac:dyDescent="0.3">
      <c r="A8" s="15"/>
      <c r="B8" s="10"/>
      <c r="C8" s="10"/>
    </row>
    <row r="9" spans="1:25" ht="18.75" customHeight="1" x14ac:dyDescent="0.3">
      <c r="A9" s="9" t="s">
        <v>4</v>
      </c>
    </row>
    <row r="10" spans="1:25" ht="18.75" customHeight="1" x14ac:dyDescent="0.3">
      <c r="A10" s="9"/>
    </row>
    <row r="11" spans="1:25" ht="18.75" customHeight="1" x14ac:dyDescent="0.3">
      <c r="A11" s="16" t="s">
        <v>5</v>
      </c>
      <c r="B11" s="17"/>
      <c r="C11" s="16" t="s">
        <v>6</v>
      </c>
      <c r="D11" s="17"/>
      <c r="E11" s="16" t="s">
        <v>7</v>
      </c>
      <c r="F11" s="17"/>
      <c r="G11" s="16" t="s">
        <v>8</v>
      </c>
      <c r="H11" s="17"/>
      <c r="J11" s="25"/>
      <c r="K11" s="10"/>
      <c r="L11" s="10"/>
      <c r="M11" s="10"/>
      <c r="N11" s="10"/>
      <c r="O11" s="10"/>
      <c r="P11" s="10"/>
      <c r="Q11" s="11"/>
      <c r="R11" s="25"/>
      <c r="S11" s="10"/>
      <c r="T11" s="10"/>
      <c r="U11" s="10"/>
      <c r="V11" s="10"/>
      <c r="W11" s="10"/>
      <c r="X11" s="26"/>
      <c r="Y11" s="26"/>
    </row>
    <row r="12" spans="1:25" ht="18.75" customHeight="1" thickBot="1" x14ac:dyDescent="0.35">
      <c r="A12" s="18"/>
      <c r="B12" s="19"/>
      <c r="C12" s="18"/>
      <c r="D12" s="19"/>
      <c r="E12" s="18"/>
      <c r="F12" s="19"/>
      <c r="G12" s="18"/>
      <c r="H12" s="19"/>
      <c r="J12" s="24"/>
      <c r="K12" s="27"/>
      <c r="L12" s="10"/>
      <c r="M12" s="10"/>
      <c r="N12" s="10"/>
      <c r="O12" s="10"/>
      <c r="P12" s="10"/>
      <c r="Q12" s="11"/>
      <c r="R12" s="24"/>
      <c r="S12" s="27"/>
      <c r="T12" s="10"/>
      <c r="U12" s="10"/>
      <c r="V12" s="10"/>
      <c r="W12" s="10"/>
      <c r="X12" s="26"/>
      <c r="Y12" s="26"/>
    </row>
    <row r="13" spans="1:25" ht="18.75" customHeight="1" thickTop="1" x14ac:dyDescent="0.3">
      <c r="A13" s="20" t="s">
        <v>9</v>
      </c>
      <c r="B13" s="21" t="s">
        <v>10</v>
      </c>
      <c r="C13" s="20" t="s">
        <v>9</v>
      </c>
      <c r="D13" s="21" t="s">
        <v>10</v>
      </c>
      <c r="E13" s="20" t="s">
        <v>9</v>
      </c>
      <c r="F13" s="21" t="s">
        <v>10</v>
      </c>
      <c r="G13" s="20" t="s">
        <v>9</v>
      </c>
      <c r="H13" s="21" t="s">
        <v>10</v>
      </c>
      <c r="J13" s="24"/>
      <c r="K13" s="10"/>
      <c r="L13" s="10"/>
      <c r="M13" s="10"/>
      <c r="N13" s="10"/>
      <c r="O13" s="10"/>
      <c r="P13" s="10"/>
      <c r="Q13" s="11"/>
      <c r="R13" s="24"/>
      <c r="S13" s="10"/>
      <c r="T13" s="10"/>
      <c r="U13" s="10"/>
      <c r="V13" s="10"/>
      <c r="W13" s="10"/>
      <c r="X13" s="26"/>
      <c r="Y13" s="26"/>
    </row>
    <row r="14" spans="1:25" ht="18.75" customHeight="1" x14ac:dyDescent="0.3">
      <c r="A14" s="22" t="s">
        <v>53</v>
      </c>
      <c r="B14" s="23">
        <v>0.7</v>
      </c>
      <c r="C14" s="24" t="s">
        <v>46</v>
      </c>
      <c r="D14" s="17">
        <v>0.6</v>
      </c>
      <c r="E14" s="24" t="s">
        <v>43</v>
      </c>
      <c r="F14" s="17">
        <v>0.4</v>
      </c>
      <c r="G14" s="10"/>
      <c r="H14" s="17"/>
      <c r="J14" s="24"/>
      <c r="K14" s="10"/>
      <c r="L14" s="10"/>
      <c r="M14" s="10"/>
      <c r="N14" s="10"/>
      <c r="O14" s="10"/>
      <c r="P14" s="10"/>
      <c r="Q14" s="11"/>
      <c r="R14" s="24"/>
      <c r="S14" s="10"/>
      <c r="T14" s="10"/>
      <c r="U14" s="10"/>
      <c r="V14" s="10"/>
      <c r="W14" s="10"/>
      <c r="X14" s="26"/>
      <c r="Y14" s="26"/>
    </row>
    <row r="15" spans="1:25" ht="18.75" customHeight="1" x14ac:dyDescent="0.3">
      <c r="A15" s="22" t="s">
        <v>54</v>
      </c>
      <c r="B15" s="23">
        <v>1.2</v>
      </c>
      <c r="C15" s="24" t="s">
        <v>47</v>
      </c>
      <c r="D15" s="17">
        <v>1</v>
      </c>
      <c r="E15" s="24" t="s">
        <v>44</v>
      </c>
      <c r="F15" s="17">
        <v>0.8</v>
      </c>
      <c r="G15" s="24"/>
      <c r="H15" s="17"/>
      <c r="J15" s="24"/>
      <c r="K15" s="10"/>
      <c r="L15" s="10"/>
      <c r="M15" s="10"/>
      <c r="N15" s="10"/>
      <c r="O15" s="10"/>
      <c r="P15" s="10"/>
      <c r="Q15" s="11"/>
      <c r="R15" s="24"/>
      <c r="S15" s="10"/>
      <c r="T15" s="10"/>
      <c r="U15" s="10"/>
      <c r="V15" s="10"/>
      <c r="W15" s="10"/>
      <c r="X15" s="26"/>
      <c r="Y15" s="26"/>
    </row>
    <row r="16" spans="1:25" ht="18.75" customHeight="1" x14ac:dyDescent="0.3">
      <c r="A16" s="22" t="s">
        <v>55</v>
      </c>
      <c r="B16" s="23"/>
      <c r="C16" s="24" t="s">
        <v>49</v>
      </c>
      <c r="D16" s="17"/>
      <c r="E16" s="24" t="s">
        <v>45</v>
      </c>
      <c r="F16" s="23"/>
      <c r="G16" s="24"/>
      <c r="H16" s="17"/>
      <c r="J16" s="24"/>
      <c r="K16" s="10"/>
      <c r="L16" s="10"/>
      <c r="M16" s="10"/>
      <c r="N16" s="10"/>
      <c r="O16" s="10"/>
      <c r="P16" s="10"/>
      <c r="Q16" s="11"/>
      <c r="R16" s="24"/>
      <c r="S16" s="10"/>
      <c r="T16" s="10"/>
      <c r="U16" s="10"/>
      <c r="V16" s="10"/>
      <c r="W16" s="10"/>
      <c r="X16" s="26"/>
      <c r="Y16" s="26"/>
    </row>
    <row r="17" spans="1:25" ht="18.75" customHeight="1" x14ac:dyDescent="0.3">
      <c r="A17" s="22"/>
      <c r="B17" s="17"/>
      <c r="C17" s="22"/>
      <c r="D17" s="17"/>
      <c r="E17" s="22"/>
      <c r="F17" s="17"/>
      <c r="G17" s="10"/>
      <c r="H17" s="17"/>
      <c r="J17" s="24"/>
      <c r="K17" s="10"/>
      <c r="L17" s="10"/>
      <c r="M17" s="10"/>
      <c r="N17" s="10"/>
      <c r="O17" s="10"/>
      <c r="P17" s="10"/>
      <c r="Q17" s="11"/>
      <c r="R17" s="24"/>
      <c r="S17" s="10"/>
      <c r="T17" s="10"/>
      <c r="U17" s="10"/>
      <c r="V17" s="10"/>
      <c r="W17" s="10"/>
      <c r="X17" s="26"/>
      <c r="Y17" s="26"/>
    </row>
    <row r="18" spans="1:25" ht="18.75" customHeight="1" thickBot="1" x14ac:dyDescent="0.35">
      <c r="A18" s="28"/>
      <c r="B18" s="29"/>
      <c r="C18" s="28"/>
      <c r="D18" s="29"/>
      <c r="E18" s="28"/>
      <c r="F18" s="29"/>
      <c r="G18" s="28"/>
      <c r="H18" s="29"/>
      <c r="J18" s="24"/>
      <c r="K18" s="10"/>
      <c r="L18" s="10"/>
      <c r="M18" s="10"/>
      <c r="N18" s="10"/>
      <c r="O18" s="10"/>
      <c r="P18" s="10"/>
      <c r="Q18" s="11"/>
      <c r="R18" s="24"/>
      <c r="S18" s="10"/>
      <c r="T18" s="10"/>
      <c r="U18" s="10"/>
      <c r="V18" s="10"/>
      <c r="W18" s="10"/>
      <c r="X18" s="26"/>
      <c r="Y18" s="26"/>
    </row>
    <row r="19" spans="1:25" ht="18.75" customHeight="1" thickTop="1" x14ac:dyDescent="0.3">
      <c r="A19" s="7"/>
      <c r="J19" s="25"/>
      <c r="K19" s="10"/>
      <c r="L19" s="10"/>
      <c r="M19" s="10"/>
      <c r="N19" s="10"/>
      <c r="O19" s="10"/>
      <c r="P19" s="10"/>
      <c r="Q19" s="11"/>
      <c r="R19" s="25"/>
      <c r="S19" s="10"/>
      <c r="T19" s="10"/>
      <c r="U19" s="10"/>
      <c r="V19" s="10"/>
      <c r="W19" s="10"/>
      <c r="X19" s="26"/>
      <c r="Y19" s="26"/>
    </row>
    <row r="20" spans="1:25" ht="20.100000000000001" customHeight="1" x14ac:dyDescent="0.3">
      <c r="A20" s="39" t="s">
        <v>13</v>
      </c>
      <c r="B20" s="40"/>
      <c r="D20" s="11"/>
      <c r="E20" s="11"/>
      <c r="F20" s="11"/>
      <c r="G20" s="11"/>
      <c r="H20" s="11"/>
      <c r="J20" s="11"/>
      <c r="K20" s="11"/>
      <c r="L20" s="11"/>
      <c r="M20" s="11"/>
      <c r="N20" s="11"/>
      <c r="O20" s="10"/>
      <c r="P20" s="10"/>
      <c r="Q20" s="11"/>
      <c r="R20" s="10"/>
    </row>
    <row r="21" spans="1:25" ht="20.100000000000001" customHeight="1" x14ac:dyDescent="0.3">
      <c r="D21" s="11"/>
      <c r="E21" s="11"/>
      <c r="F21" s="11"/>
      <c r="G21" s="11"/>
      <c r="H21" s="11"/>
      <c r="J21" s="11"/>
      <c r="K21" s="11"/>
      <c r="L21" s="11"/>
      <c r="M21" s="11"/>
      <c r="N21" s="11"/>
      <c r="O21" s="10"/>
    </row>
    <row r="22" spans="1:25" ht="20.100000000000001" customHeight="1" x14ac:dyDescent="0.3">
      <c r="A22" s="41"/>
      <c r="B22" s="41"/>
      <c r="C22" s="42"/>
      <c r="D22" s="42"/>
      <c r="E22" s="42"/>
      <c r="F22" s="56" t="s">
        <v>18</v>
      </c>
      <c r="G22" s="67" t="s">
        <v>19</v>
      </c>
      <c r="H22" s="67"/>
      <c r="I22" s="67"/>
      <c r="J22" s="56" t="s">
        <v>22</v>
      </c>
      <c r="K22" s="11"/>
      <c r="P22" s="10"/>
      <c r="Q22" s="5"/>
      <c r="R22" s="6"/>
      <c r="X22" s="5"/>
    </row>
    <row r="23" spans="1:25" ht="20.100000000000001" customHeight="1" x14ac:dyDescent="0.3">
      <c r="A23" s="31" t="s">
        <v>11</v>
      </c>
      <c r="B23" s="31" t="s">
        <v>16</v>
      </c>
      <c r="C23" s="32" t="s">
        <v>31</v>
      </c>
      <c r="D23" s="34" t="s">
        <v>30</v>
      </c>
      <c r="E23" s="32" t="s">
        <v>17</v>
      </c>
      <c r="F23" s="57"/>
      <c r="G23" s="52" t="s">
        <v>20</v>
      </c>
      <c r="H23" s="52" t="s">
        <v>12</v>
      </c>
      <c r="I23" s="52" t="s">
        <v>21</v>
      </c>
      <c r="J23" s="57"/>
      <c r="K23" s="11"/>
      <c r="Q23" s="5"/>
      <c r="R23" s="6"/>
      <c r="X23" s="5"/>
    </row>
    <row r="24" spans="1:25" ht="20.100000000000001" customHeight="1" x14ac:dyDescent="0.3">
      <c r="A24" s="33" t="s">
        <v>15</v>
      </c>
      <c r="B24" s="33">
        <v>1.474</v>
      </c>
      <c r="C24" s="34">
        <v>3.4</v>
      </c>
      <c r="D24" s="34"/>
      <c r="E24" s="34">
        <v>243.309</v>
      </c>
      <c r="F24" s="34"/>
      <c r="G24" s="34"/>
      <c r="H24" s="34"/>
      <c r="I24" s="34"/>
      <c r="J24" s="34"/>
      <c r="K24" s="11"/>
      <c r="Q24" s="5"/>
      <c r="R24" s="6"/>
      <c r="X24" s="5"/>
    </row>
    <row r="25" spans="1:25" ht="20.100000000000001" customHeight="1" x14ac:dyDescent="0.3">
      <c r="A25" s="43">
        <v>0.4</v>
      </c>
      <c r="B25" s="43">
        <v>1.651</v>
      </c>
      <c r="C25" s="34">
        <v>3.12</v>
      </c>
      <c r="D25" s="34">
        <v>12</v>
      </c>
      <c r="E25" s="34" t="s">
        <v>52</v>
      </c>
      <c r="F25" s="34">
        <v>6.71</v>
      </c>
      <c r="G25" s="34">
        <v>1.6</v>
      </c>
      <c r="H25" s="34" t="s">
        <v>41</v>
      </c>
      <c r="I25" s="34" t="s">
        <v>42</v>
      </c>
      <c r="J25" s="34">
        <v>4.8099999999999996</v>
      </c>
      <c r="K25" s="11"/>
      <c r="Q25" s="5"/>
      <c r="R25" s="6"/>
      <c r="X25" s="5"/>
    </row>
    <row r="26" spans="1:25" ht="20.100000000000001" customHeight="1" x14ac:dyDescent="0.3">
      <c r="A26" s="33">
        <v>0.6</v>
      </c>
      <c r="B26" s="33">
        <v>0.21</v>
      </c>
      <c r="C26" s="34">
        <v>3.2</v>
      </c>
      <c r="D26" s="34">
        <v>14.72</v>
      </c>
      <c r="E26" s="34">
        <v>1766.49</v>
      </c>
      <c r="F26" s="34">
        <v>7.09</v>
      </c>
      <c r="G26" s="34">
        <v>1.5</v>
      </c>
      <c r="H26" s="34" t="s">
        <v>41</v>
      </c>
      <c r="I26" s="34" t="s">
        <v>42</v>
      </c>
      <c r="J26" s="34">
        <v>4.88</v>
      </c>
      <c r="K26" s="11"/>
      <c r="Q26" s="5"/>
      <c r="R26" s="6"/>
      <c r="X26" s="5"/>
    </row>
    <row r="27" spans="1:25" ht="20.100000000000001" customHeight="1" x14ac:dyDescent="0.3">
      <c r="A27" s="33">
        <v>0.7</v>
      </c>
      <c r="B27" s="33">
        <v>0.28399999999999997</v>
      </c>
      <c r="C27" s="34">
        <v>0.99199999999999999</v>
      </c>
      <c r="D27" s="34">
        <v>11.8</v>
      </c>
      <c r="E27" s="34">
        <v>299.97000000000003</v>
      </c>
      <c r="F27" s="34">
        <v>6.68</v>
      </c>
      <c r="G27" s="34">
        <v>1.5</v>
      </c>
      <c r="H27" s="34" t="s">
        <v>41</v>
      </c>
      <c r="I27" s="34" t="s">
        <v>42</v>
      </c>
      <c r="J27" s="34">
        <v>4.96</v>
      </c>
      <c r="K27" s="11"/>
      <c r="Q27" s="5"/>
      <c r="R27" s="6"/>
      <c r="X27" s="5"/>
    </row>
    <row r="28" spans="1:25" x14ac:dyDescent="0.3">
      <c r="A28" s="33">
        <v>0.8</v>
      </c>
      <c r="B28" s="33">
        <v>0.25600000000000001</v>
      </c>
      <c r="C28" s="34">
        <v>0.122</v>
      </c>
      <c r="D28" s="34">
        <v>7.64</v>
      </c>
      <c r="E28" s="34">
        <v>239.976</v>
      </c>
      <c r="F28" s="34">
        <v>6.2</v>
      </c>
      <c r="G28" s="34">
        <v>1.4</v>
      </c>
      <c r="H28" s="34" t="s">
        <v>41</v>
      </c>
      <c r="I28" s="34" t="s">
        <v>42</v>
      </c>
      <c r="J28" s="34">
        <v>4.79</v>
      </c>
      <c r="K28" s="11"/>
      <c r="Q28" s="5"/>
      <c r="R28" s="6"/>
      <c r="X28" s="5"/>
    </row>
    <row r="29" spans="1:25" x14ac:dyDescent="0.3">
      <c r="A29" s="36">
        <v>1</v>
      </c>
      <c r="B29" s="36">
        <v>0.34</v>
      </c>
      <c r="C29" s="54">
        <v>1.1299999999999999</v>
      </c>
      <c r="D29" s="34">
        <v>13.68</v>
      </c>
      <c r="E29" s="34">
        <v>136.65299999999999</v>
      </c>
      <c r="F29" s="34">
        <v>7.09</v>
      </c>
      <c r="G29" s="34">
        <v>1.3</v>
      </c>
      <c r="H29" s="34" t="s">
        <v>41</v>
      </c>
      <c r="I29" s="34" t="s">
        <v>42</v>
      </c>
      <c r="J29" s="34">
        <v>5.0199999999999996</v>
      </c>
      <c r="K29" s="11"/>
      <c r="Q29" s="5"/>
      <c r="R29" s="6"/>
      <c r="X29" s="5"/>
    </row>
    <row r="30" spans="1:25" x14ac:dyDescent="0.3">
      <c r="A30" s="36">
        <v>1.2</v>
      </c>
      <c r="B30" s="36">
        <v>0.19700000000000001</v>
      </c>
      <c r="C30" s="35">
        <v>0.32500000000000001</v>
      </c>
      <c r="D30" s="35">
        <v>6.12</v>
      </c>
      <c r="E30" s="35">
        <v>776.59</v>
      </c>
      <c r="F30" s="35">
        <v>6.5</v>
      </c>
      <c r="G30" s="34">
        <v>1.3</v>
      </c>
      <c r="H30" s="34" t="s">
        <v>41</v>
      </c>
      <c r="I30" s="34" t="s">
        <v>42</v>
      </c>
      <c r="J30" s="35">
        <v>4.87</v>
      </c>
      <c r="K30" s="11"/>
      <c r="Q30" s="5"/>
      <c r="R30" s="6"/>
      <c r="X30" s="5"/>
    </row>
    <row r="31" spans="1:25" ht="20.100000000000001" customHeight="1" thickBot="1" x14ac:dyDescent="0.35">
      <c r="A31" s="26"/>
      <c r="B31" s="10"/>
      <c r="C31" s="10"/>
      <c r="P31" s="6"/>
      <c r="Q31" s="5"/>
      <c r="W31"/>
    </row>
    <row r="32" spans="1:25" ht="20.100000000000001" customHeight="1" x14ac:dyDescent="0.3">
      <c r="A32" s="49" t="s">
        <v>14</v>
      </c>
      <c r="B32" s="50"/>
      <c r="C32" s="50"/>
      <c r="D32" s="50"/>
      <c r="E32" s="50"/>
      <c r="F32" s="50"/>
      <c r="G32" s="50"/>
      <c r="H32" s="51"/>
      <c r="P32" s="6"/>
      <c r="Q32" s="5"/>
      <c r="W32"/>
    </row>
    <row r="33" spans="1:23" ht="20.100000000000001" customHeight="1" x14ac:dyDescent="0.3">
      <c r="A33" s="58" t="s">
        <v>48</v>
      </c>
      <c r="B33" s="59"/>
      <c r="C33" s="59"/>
      <c r="D33" s="59"/>
      <c r="E33" s="59"/>
      <c r="F33" s="59"/>
      <c r="G33" s="59"/>
      <c r="H33" s="60"/>
    </row>
    <row r="34" spans="1:23" s="26" customFormat="1" ht="20.100000000000001" customHeight="1" x14ac:dyDescent="0.3">
      <c r="A34" s="58"/>
      <c r="B34" s="59"/>
      <c r="C34" s="59"/>
      <c r="D34" s="59"/>
      <c r="E34" s="59"/>
      <c r="F34" s="59"/>
      <c r="G34" s="59"/>
      <c r="H34" s="60"/>
      <c r="I34" s="11"/>
      <c r="J34" s="10"/>
      <c r="K34" s="10"/>
      <c r="L34" s="10"/>
      <c r="M34" s="10"/>
      <c r="N34" s="10"/>
      <c r="O34" s="10"/>
      <c r="P34" s="10"/>
      <c r="Q34" s="11"/>
      <c r="R34" s="10"/>
      <c r="S34" s="10"/>
      <c r="T34" s="10"/>
      <c r="U34" s="10"/>
      <c r="V34" s="10"/>
      <c r="W34" s="10"/>
    </row>
    <row r="35" spans="1:23" s="26" customFormat="1" ht="20.100000000000001" customHeight="1" x14ac:dyDescent="0.3">
      <c r="A35" s="58"/>
      <c r="B35" s="59"/>
      <c r="C35" s="59"/>
      <c r="D35" s="59"/>
      <c r="E35" s="59"/>
      <c r="F35" s="59"/>
      <c r="G35" s="59"/>
      <c r="H35" s="60"/>
      <c r="I35" s="30"/>
      <c r="J35" s="30"/>
      <c r="K35" s="30"/>
      <c r="L35" s="30"/>
      <c r="M35" s="30"/>
      <c r="N35" s="10"/>
      <c r="O35" s="10"/>
      <c r="P35" s="10"/>
      <c r="Q35" s="11"/>
      <c r="R35" s="10"/>
      <c r="S35" s="10"/>
      <c r="T35" s="10"/>
      <c r="U35" s="10"/>
      <c r="V35" s="10"/>
      <c r="W35" s="10"/>
    </row>
    <row r="36" spans="1:23" s="26" customFormat="1" ht="20.100000000000001" customHeight="1" x14ac:dyDescent="0.3">
      <c r="A36" s="58"/>
      <c r="B36" s="59"/>
      <c r="C36" s="59"/>
      <c r="D36" s="59"/>
      <c r="E36" s="59"/>
      <c r="F36" s="59"/>
      <c r="G36" s="59"/>
      <c r="H36" s="60"/>
      <c r="I36" s="38"/>
      <c r="J36" s="38"/>
      <c r="K36" s="38"/>
      <c r="L36" s="38"/>
      <c r="M36" s="38"/>
      <c r="N36" s="10"/>
      <c r="O36" s="10"/>
      <c r="P36" s="10"/>
      <c r="Q36" s="11"/>
      <c r="R36" s="10"/>
      <c r="S36" s="10"/>
      <c r="T36" s="10"/>
      <c r="U36" s="10"/>
      <c r="V36" s="10"/>
      <c r="W36" s="10"/>
    </row>
    <row r="37" spans="1:23" s="26" customFormat="1" ht="20.100000000000001" customHeight="1" x14ac:dyDescent="0.3">
      <c r="A37" s="58"/>
      <c r="B37" s="59"/>
      <c r="C37" s="59"/>
      <c r="D37" s="59"/>
      <c r="E37" s="59"/>
      <c r="F37" s="59"/>
      <c r="G37" s="59"/>
      <c r="H37" s="60"/>
      <c r="I37" s="38"/>
      <c r="J37" s="38"/>
      <c r="K37" s="38"/>
      <c r="L37" s="38"/>
      <c r="M37" s="38"/>
      <c r="N37" s="10"/>
      <c r="O37" s="10"/>
      <c r="P37" s="10"/>
      <c r="Q37" s="11"/>
      <c r="R37" s="10"/>
      <c r="S37" s="10"/>
      <c r="T37" s="10"/>
      <c r="U37" s="10"/>
      <c r="V37" s="10"/>
      <c r="W37" s="10"/>
    </row>
    <row r="38" spans="1:23" s="26" customFormat="1" ht="20.100000000000001" customHeight="1" x14ac:dyDescent="0.3">
      <c r="A38" s="58"/>
      <c r="B38" s="59"/>
      <c r="C38" s="59"/>
      <c r="D38" s="59"/>
      <c r="E38" s="59"/>
      <c r="F38" s="59"/>
      <c r="G38" s="59"/>
      <c r="H38" s="60"/>
      <c r="I38" s="38"/>
      <c r="J38" s="38"/>
      <c r="K38" s="38"/>
      <c r="L38" s="38"/>
      <c r="M38" s="38"/>
      <c r="N38" s="10"/>
      <c r="O38" s="10"/>
      <c r="P38" s="10"/>
      <c r="Q38" s="11"/>
      <c r="R38" s="10"/>
      <c r="S38" s="10"/>
      <c r="T38" s="10"/>
      <c r="U38" s="10"/>
      <c r="V38" s="10"/>
      <c r="W38" s="10"/>
    </row>
    <row r="39" spans="1:23" s="26" customFormat="1" ht="20.100000000000001" customHeight="1" x14ac:dyDescent="0.3">
      <c r="A39" s="58"/>
      <c r="B39" s="59"/>
      <c r="C39" s="59"/>
      <c r="D39" s="59"/>
      <c r="E39" s="59"/>
      <c r="F39" s="59"/>
      <c r="G39" s="59"/>
      <c r="H39" s="60"/>
      <c r="I39" s="38"/>
      <c r="J39" s="38"/>
      <c r="K39" s="38"/>
      <c r="L39" s="38"/>
      <c r="M39" s="38"/>
      <c r="N39" s="10"/>
      <c r="O39" s="10"/>
      <c r="P39" s="10"/>
      <c r="Q39" s="11"/>
      <c r="R39" s="10"/>
      <c r="S39" s="10"/>
      <c r="T39" s="10"/>
      <c r="U39" s="10"/>
      <c r="V39" s="10"/>
      <c r="W39" s="10"/>
    </row>
    <row r="40" spans="1:23" s="26" customFormat="1" ht="20.100000000000001" customHeight="1" thickBot="1" x14ac:dyDescent="0.35">
      <c r="A40" s="61"/>
      <c r="B40" s="62"/>
      <c r="C40" s="62"/>
      <c r="D40" s="62"/>
      <c r="E40" s="62"/>
      <c r="F40" s="62"/>
      <c r="G40" s="62"/>
      <c r="H40" s="63"/>
      <c r="I40" s="38"/>
      <c r="J40" s="38"/>
      <c r="K40" s="38"/>
      <c r="L40" s="38"/>
      <c r="M40" s="38"/>
      <c r="N40" s="10"/>
      <c r="O40" s="10"/>
      <c r="P40" s="10"/>
      <c r="Q40" s="11"/>
      <c r="R40" s="10"/>
      <c r="S40" s="10"/>
      <c r="T40" s="10"/>
      <c r="U40" s="10"/>
      <c r="V40" s="10"/>
      <c r="W40" s="10"/>
    </row>
    <row r="41" spans="1:23" s="26" customFormat="1" x14ac:dyDescent="0.3">
      <c r="A41" s="44"/>
      <c r="B41" s="30"/>
      <c r="C41" s="30"/>
      <c r="D41" s="30"/>
      <c r="E41" s="30"/>
      <c r="F41" s="30"/>
      <c r="G41" s="30"/>
      <c r="H41" s="45"/>
      <c r="I41" s="38"/>
      <c r="J41" s="38"/>
      <c r="K41" s="38"/>
      <c r="L41" s="38"/>
      <c r="M41" s="38"/>
      <c r="N41" s="10"/>
      <c r="O41" s="10"/>
      <c r="P41" s="10"/>
      <c r="Q41" s="11"/>
      <c r="R41" s="10"/>
      <c r="S41" s="10"/>
      <c r="T41" s="10"/>
      <c r="U41" s="10"/>
      <c r="V41" s="10"/>
      <c r="W41" s="10"/>
    </row>
    <row r="42" spans="1:23" s="26" customFormat="1" x14ac:dyDescent="0.3">
      <c r="A42" s="44"/>
      <c r="B42" s="30"/>
      <c r="C42" s="30"/>
      <c r="D42" s="30"/>
      <c r="E42" s="30"/>
      <c r="F42" s="30"/>
      <c r="G42" s="30"/>
      <c r="H42" s="45"/>
      <c r="I42" s="38"/>
      <c r="J42" s="38"/>
      <c r="K42" s="38"/>
      <c r="L42" s="38"/>
      <c r="M42" s="38"/>
      <c r="N42" s="10"/>
      <c r="O42" s="10"/>
      <c r="P42" s="10"/>
      <c r="Q42" s="11"/>
      <c r="R42" s="10"/>
      <c r="S42" s="10"/>
      <c r="T42" s="10"/>
      <c r="U42" s="10"/>
      <c r="V42" s="10"/>
      <c r="W42" s="10"/>
    </row>
    <row r="43" spans="1:23" s="26" customFormat="1" ht="15" thickBot="1" x14ac:dyDescent="0.35">
      <c r="A43" s="46"/>
      <c r="B43" s="47"/>
      <c r="C43" s="47"/>
      <c r="D43" s="47"/>
      <c r="E43" s="47"/>
      <c r="F43" s="47"/>
      <c r="G43" s="47"/>
      <c r="H43" s="48"/>
      <c r="I43" s="38"/>
      <c r="J43" s="38"/>
      <c r="K43" s="38"/>
      <c r="L43" s="38"/>
      <c r="M43" s="38"/>
      <c r="N43" s="10"/>
      <c r="O43" s="10"/>
      <c r="P43" s="10"/>
      <c r="Q43" s="11"/>
      <c r="R43" s="10"/>
      <c r="S43" s="10"/>
      <c r="T43" s="10"/>
      <c r="U43" s="10"/>
      <c r="V43" s="10"/>
      <c r="W43" s="10"/>
    </row>
    <row r="44" spans="1:23" s="26" customFormat="1" x14ac:dyDescent="0.3">
      <c r="A44" s="37"/>
      <c r="B44" s="10"/>
      <c r="C44" s="10"/>
      <c r="D44" s="10"/>
      <c r="E44" s="10"/>
      <c r="F44" s="30"/>
      <c r="G44" s="30"/>
      <c r="H44" s="30"/>
      <c r="I44" s="30"/>
      <c r="J44" s="30"/>
      <c r="K44" s="30"/>
      <c r="L44" s="30"/>
      <c r="M44" s="30"/>
      <c r="N44" s="10"/>
      <c r="O44" s="10"/>
      <c r="P44" s="10"/>
      <c r="Q44" s="11"/>
      <c r="R44" s="10"/>
      <c r="S44" s="10"/>
      <c r="T44" s="10"/>
      <c r="U44" s="10"/>
      <c r="V44" s="10"/>
      <c r="W44" s="10"/>
    </row>
    <row r="45" spans="1:23" s="26" customFormat="1" x14ac:dyDescent="0.3">
      <c r="B45" s="10"/>
      <c r="C45" s="10"/>
      <c r="D45" s="10"/>
      <c r="E45" s="10"/>
      <c r="F45" s="30"/>
      <c r="G45" s="30"/>
      <c r="H45" s="30"/>
      <c r="I45" s="30"/>
      <c r="J45" s="30"/>
      <c r="K45" s="30"/>
      <c r="L45" s="30"/>
      <c r="M45" s="30"/>
      <c r="N45" s="10"/>
      <c r="O45" s="10"/>
      <c r="P45" s="10"/>
      <c r="Q45" s="11"/>
      <c r="R45" s="10"/>
      <c r="S45" s="10"/>
      <c r="T45" s="10"/>
      <c r="U45" s="10"/>
      <c r="V45" s="10"/>
      <c r="W45" s="10"/>
    </row>
    <row r="46" spans="1:23" s="26" customFormat="1" x14ac:dyDescent="0.3">
      <c r="B46" s="10"/>
      <c r="C46" s="10"/>
      <c r="D46" s="10"/>
      <c r="E46" s="10"/>
      <c r="F46" s="30"/>
      <c r="G46" s="30"/>
      <c r="H46" s="30"/>
      <c r="I46" s="30"/>
      <c r="J46" s="30"/>
      <c r="K46" s="30"/>
      <c r="L46" s="30"/>
      <c r="M46" s="30"/>
      <c r="N46" s="10"/>
      <c r="O46" s="10"/>
      <c r="P46" s="10"/>
      <c r="Q46" s="11"/>
      <c r="R46" s="10"/>
      <c r="S46" s="10"/>
      <c r="T46" s="10"/>
      <c r="U46" s="10"/>
      <c r="V46" s="10"/>
      <c r="W46" s="10"/>
    </row>
    <row r="47" spans="1:23" s="26" customFormat="1" x14ac:dyDescent="0.3">
      <c r="B47" s="10"/>
      <c r="C47" s="10"/>
      <c r="D47" s="10"/>
      <c r="E47" s="10"/>
      <c r="F47" s="10"/>
      <c r="G47" s="10"/>
      <c r="H47" s="10"/>
      <c r="I47" s="11"/>
      <c r="J47" s="10"/>
      <c r="K47" s="10"/>
      <c r="L47" s="10"/>
      <c r="M47" s="10"/>
      <c r="N47" s="10"/>
      <c r="O47" s="10"/>
      <c r="P47" s="10"/>
      <c r="Q47" s="11"/>
      <c r="R47" s="10"/>
      <c r="S47" s="10"/>
      <c r="T47" s="10"/>
      <c r="U47" s="10"/>
      <c r="V47" s="10"/>
      <c r="W47" s="10"/>
    </row>
  </sheetData>
  <mergeCells count="4">
    <mergeCell ref="F22:F23"/>
    <mergeCell ref="G22:I22"/>
    <mergeCell ref="J22:J23"/>
    <mergeCell ref="A33:H4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A Results</vt:lpstr>
      <vt:lpstr>Group C Results</vt:lpstr>
      <vt:lpstr>Group B Results</vt:lpstr>
    </vt:vector>
  </TitlesOfParts>
  <Company>Aalto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Shanna</dc:creator>
  <cp:lastModifiedBy>Shanna M</cp:lastModifiedBy>
  <dcterms:created xsi:type="dcterms:W3CDTF">2019-01-14T09:08:18Z</dcterms:created>
  <dcterms:modified xsi:type="dcterms:W3CDTF">2019-02-08T07:47:44Z</dcterms:modified>
</cp:coreProperties>
</file>